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125" yWindow="3045" windowWidth="15600" windowHeight="5925"/>
  </bookViews>
  <sheets>
    <sheet name="APR" sheetId="15" r:id="rId1"/>
  </sheets>
  <definedNames>
    <definedName name="_xlnm.Print_Area" localSheetId="0">APR!$B$2:$L$97</definedName>
  </definedNames>
  <calcPr calcId="152511"/>
</workbook>
</file>

<file path=xl/calcChain.xml><?xml version="1.0" encoding="utf-8"?>
<calcChain xmlns="http://schemas.openxmlformats.org/spreadsheetml/2006/main">
  <c r="D48" i="15" l="1"/>
  <c r="L95" i="15" l="1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K97" i="15"/>
  <c r="J97" i="15"/>
  <c r="I97" i="15" l="1"/>
  <c r="H97" i="15"/>
  <c r="G97" i="15"/>
  <c r="F97" i="15"/>
  <c r="E97" i="15"/>
  <c r="D97" i="15"/>
  <c r="L97" i="15" l="1"/>
</calcChain>
</file>

<file path=xl/sharedStrings.xml><?xml version="1.0" encoding="utf-8"?>
<sst xmlns="http://schemas.openxmlformats.org/spreadsheetml/2006/main" count="189" uniqueCount="187">
  <si>
    <t>(Miles de Pesos)</t>
  </si>
  <si>
    <t>CLAVE</t>
  </si>
  <si>
    <t>SIGLAS</t>
  </si>
  <si>
    <t>ORGANISMOS AUXILIARES</t>
  </si>
  <si>
    <t>SERVICIOS PERSONALES</t>
  </si>
  <si>
    <t>MATERIALES Y SUMINISTROS</t>
  </si>
  <si>
    <t>SERVICIOS GENERALES</t>
  </si>
  <si>
    <t>INVERSIÓN PÚBLICA</t>
  </si>
  <si>
    <t>INVERSIONES FINANCIERAS</t>
  </si>
  <si>
    <t>TOTAL</t>
  </si>
  <si>
    <t>ORGANISMOS AUXILIARES Y FIDEICOMISOS</t>
  </si>
  <si>
    <t>BIENES MUEBLES, INMUEBLES E INTANGIBLES</t>
  </si>
  <si>
    <t>TRANSFERENCIAS, ASIGNACIONES, SUBSIDIOS Y OTRAS AYUDAS</t>
  </si>
  <si>
    <t>201D</t>
  </si>
  <si>
    <t>SRyTVM</t>
  </si>
  <si>
    <t>203G</t>
  </si>
  <si>
    <t>COMECyT</t>
  </si>
  <si>
    <t>205B</t>
  </si>
  <si>
    <t>IMC</t>
  </si>
  <si>
    <t>2059M</t>
  </si>
  <si>
    <t>IEEEM</t>
  </si>
  <si>
    <t>205BB</t>
  </si>
  <si>
    <t>TESI</t>
  </si>
  <si>
    <t>205BC</t>
  </si>
  <si>
    <t>TESVG</t>
  </si>
  <si>
    <t>205BE</t>
  </si>
  <si>
    <t>TESSFP</t>
  </si>
  <si>
    <t>205BF</t>
  </si>
  <si>
    <t>TESCHI</t>
  </si>
  <si>
    <t>205BG</t>
  </si>
  <si>
    <t>UNEVE</t>
  </si>
  <si>
    <t>205BH</t>
  </si>
  <si>
    <t>UTVT</t>
  </si>
  <si>
    <t>205BI</t>
  </si>
  <si>
    <t>IMCUFIDE</t>
  </si>
  <si>
    <t>205BJ</t>
  </si>
  <si>
    <t>UIEM</t>
  </si>
  <si>
    <t>205BK</t>
  </si>
  <si>
    <t>UPVM</t>
  </si>
  <si>
    <t>205BL</t>
  </si>
  <si>
    <t>UPVT</t>
  </si>
  <si>
    <t>205BN</t>
  </si>
  <si>
    <t>UDEM</t>
  </si>
  <si>
    <t>205BO</t>
  </si>
  <si>
    <t>UPT</t>
  </si>
  <si>
    <t>UMB</t>
  </si>
  <si>
    <t>205BQ</t>
  </si>
  <si>
    <t>UNEVT</t>
  </si>
  <si>
    <t>205BR</t>
  </si>
  <si>
    <t>UPTEX</t>
  </si>
  <si>
    <t>205BS</t>
  </si>
  <si>
    <t>UPATLAU</t>
  </si>
  <si>
    <t>205BT</t>
  </si>
  <si>
    <t>UPATLAC</t>
  </si>
  <si>
    <t>205BU</t>
  </si>
  <si>
    <t>UPCI</t>
  </si>
  <si>
    <t>205BV</t>
  </si>
  <si>
    <t>UPO</t>
  </si>
  <si>
    <t>205BW</t>
  </si>
  <si>
    <t>UPCHI</t>
  </si>
  <si>
    <t>205BX</t>
  </si>
  <si>
    <t>UTZ</t>
  </si>
  <si>
    <t>205BY</t>
  </si>
  <si>
    <t>TESCHICO</t>
  </si>
  <si>
    <t>205BZ</t>
  </si>
  <si>
    <t>CEREFODIE</t>
  </si>
  <si>
    <t>205C</t>
  </si>
  <si>
    <t>SEIEM</t>
  </si>
  <si>
    <t>205D</t>
  </si>
  <si>
    <t>TESE</t>
  </si>
  <si>
    <t>205F</t>
  </si>
  <si>
    <t>UTN</t>
  </si>
  <si>
    <t>205G</t>
  </si>
  <si>
    <t>CECyTEM</t>
  </si>
  <si>
    <t>205H</t>
  </si>
  <si>
    <t>UTFV</t>
  </si>
  <si>
    <t>205M</t>
  </si>
  <si>
    <t>UTT</t>
  </si>
  <si>
    <t>205N</t>
  </si>
  <si>
    <t>COBAEM</t>
  </si>
  <si>
    <t>205O</t>
  </si>
  <si>
    <t>UTSEM</t>
  </si>
  <si>
    <t>205P</t>
  </si>
  <si>
    <t>TESCI</t>
  </si>
  <si>
    <t>205Q</t>
  </si>
  <si>
    <t>TESOEM</t>
  </si>
  <si>
    <t>205R</t>
  </si>
  <si>
    <t>TESH</t>
  </si>
  <si>
    <t>205S</t>
  </si>
  <si>
    <t>TESJ</t>
  </si>
  <si>
    <t>205T</t>
  </si>
  <si>
    <t>TEST</t>
  </si>
  <si>
    <t>205V</t>
  </si>
  <si>
    <t>IMIFE</t>
  </si>
  <si>
    <t>205W</t>
  </si>
  <si>
    <t>TESCH</t>
  </si>
  <si>
    <t>205X</t>
  </si>
  <si>
    <t>TESJO</t>
  </si>
  <si>
    <t>205Y</t>
  </si>
  <si>
    <t>CONALEP</t>
  </si>
  <si>
    <t>205Z</t>
  </si>
  <si>
    <t>TESVB</t>
  </si>
  <si>
    <t>205Ñ</t>
  </si>
  <si>
    <t>TESC</t>
  </si>
  <si>
    <t>203B</t>
  </si>
  <si>
    <t>IGECEM</t>
  </si>
  <si>
    <t>203C</t>
  </si>
  <si>
    <t>COPLADEM</t>
  </si>
  <si>
    <t>206B</t>
  </si>
  <si>
    <t>CAEM</t>
  </si>
  <si>
    <t>206E</t>
  </si>
  <si>
    <t>CTAEM</t>
  </si>
  <si>
    <t>216B</t>
  </si>
  <si>
    <t>PROCOEM</t>
  </si>
  <si>
    <t>224D</t>
  </si>
  <si>
    <t>IMEVIS</t>
  </si>
  <si>
    <t>201B</t>
  </si>
  <si>
    <t>DIFEM</t>
  </si>
  <si>
    <t>203F</t>
  </si>
  <si>
    <t>ISSEMyM</t>
  </si>
  <si>
    <t>217B</t>
  </si>
  <si>
    <t>ISEM</t>
  </si>
  <si>
    <t>217D</t>
  </si>
  <si>
    <t>IMIEM</t>
  </si>
  <si>
    <t>217H</t>
  </si>
  <si>
    <t>HRAEZ</t>
  </si>
  <si>
    <t>217K</t>
  </si>
  <si>
    <t>BTEM</t>
  </si>
  <si>
    <t>202G</t>
  </si>
  <si>
    <t>IFREM</t>
  </si>
  <si>
    <t>202H</t>
  </si>
  <si>
    <t>CCCEM</t>
  </si>
  <si>
    <t>210D</t>
  </si>
  <si>
    <t>IGISPEM</t>
  </si>
  <si>
    <t>217C</t>
  </si>
  <si>
    <t>CCAMEM</t>
  </si>
  <si>
    <t>226B</t>
  </si>
  <si>
    <t>IMEPI</t>
  </si>
  <si>
    <t>226I</t>
  </si>
  <si>
    <t>IMSyJ</t>
  </si>
  <si>
    <t>212B</t>
  </si>
  <si>
    <t>CEPANAF</t>
  </si>
  <si>
    <t>212E</t>
  </si>
  <si>
    <t>RECICLAGUA</t>
  </si>
  <si>
    <t>212G</t>
  </si>
  <si>
    <t>PROPAEM</t>
  </si>
  <si>
    <t>212H</t>
  </si>
  <si>
    <t>PROBOSQUE</t>
  </si>
  <si>
    <t>212J</t>
  </si>
  <si>
    <t>IEECC</t>
  </si>
  <si>
    <t>215B</t>
  </si>
  <si>
    <t>CEDIPIEM</t>
  </si>
  <si>
    <t>215C</t>
  </si>
  <si>
    <t>CEMyBS</t>
  </si>
  <si>
    <t>215D</t>
  </si>
  <si>
    <t>IMEJ</t>
  </si>
  <si>
    <t>215E</t>
  </si>
  <si>
    <t>JAPEM</t>
  </si>
  <si>
    <t>215F</t>
  </si>
  <si>
    <t>CIEPS</t>
  </si>
  <si>
    <t>207B</t>
  </si>
  <si>
    <t>ICAMEX</t>
  </si>
  <si>
    <t>211C</t>
  </si>
  <si>
    <t>JCEM</t>
  </si>
  <si>
    <t>211D</t>
  </si>
  <si>
    <t>SAASCAEM</t>
  </si>
  <si>
    <t>211F</t>
  </si>
  <si>
    <t>SISTRAMEM</t>
  </si>
  <si>
    <t>204B</t>
  </si>
  <si>
    <t>ICATI</t>
  </si>
  <si>
    <t>208C</t>
  </si>
  <si>
    <t>FIDEPAR</t>
  </si>
  <si>
    <t>208D</t>
  </si>
  <si>
    <t>IFOMEGEM</t>
  </si>
  <si>
    <t>208E</t>
  </si>
  <si>
    <t>IME</t>
  </si>
  <si>
    <t>225B</t>
  </si>
  <si>
    <t>IIFAEM</t>
  </si>
  <si>
    <t>225C</t>
  </si>
  <si>
    <t>COVATE</t>
  </si>
  <si>
    <t>203D</t>
  </si>
  <si>
    <t>IHAEM</t>
  </si>
  <si>
    <t>203H</t>
  </si>
  <si>
    <t>C3</t>
  </si>
  <si>
    <t>PRESUPUESTO APROBADO DE EGRESOS</t>
  </si>
  <si>
    <t>Del 1° de Enero al 30 de Diciembre de 2015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</si>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</sst>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tabSelected="1" zoomScale="70" zoomScaleNormal="70" workbookViewId="0">
      <selection activeCell="E17" sqref="E17"/>
    </sheetView>
  </sheetViews>
  <sheetFormatPr baseColWidth="10" defaultRowHeight="12.75" x14ac:dyDescent="0.2"/>
  <cols>
    <col min="1" max="1" width="3" style="1" customWidth="1"/>
    <col min="2" max="2" width="18" style="1" customWidth="1"/>
    <col min="3" max="3" width="19.5703125" style="1" customWidth="1"/>
    <col min="4" max="4" width="29" style="1" customWidth="1"/>
    <col min="5" max="5" width="27" style="1" customWidth="1"/>
    <col min="6" max="6" width="27.140625" style="1" customWidth="1"/>
    <col min="7" max="7" width="28.42578125" style="1" customWidth="1"/>
    <col min="8" max="8" width="25.85546875" style="1" customWidth="1"/>
    <col min="9" max="9" width="27.7109375" style="1" customWidth="1"/>
    <col min="10" max="10" width="25.85546875" style="1" customWidth="1"/>
    <col min="11" max="11" width="25.5703125" style="1" customWidth="1"/>
    <col min="12" max="12" width="26" style="1" customWidth="1"/>
    <col min="13" max="16384" width="11.42578125" style="1"/>
  </cols>
  <sheetData>
    <row r="1" spans="2:12" ht="13.5" thickBot="1" x14ac:dyDescent="0.25"/>
    <row r="2" spans="2:12" ht="21" customHeight="1" x14ac:dyDescent="0.2">
      <c r="B2" s="22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21" customHeight="1" x14ac:dyDescent="0.2">
      <c r="B3" s="25" t="s">
        <v>184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21" customHeight="1" x14ac:dyDescent="0.2">
      <c r="B4" s="28" t="s">
        <v>185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21" customHeight="1" thickBot="1" x14ac:dyDescent="0.25">
      <c r="B5" s="31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3.5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30" customHeight="1" x14ac:dyDescent="0.2">
      <c r="B7" s="34" t="s">
        <v>3</v>
      </c>
      <c r="C7" s="18"/>
      <c r="D7" s="18" t="s">
        <v>4</v>
      </c>
      <c r="E7" s="18" t="s">
        <v>5</v>
      </c>
      <c r="F7" s="18" t="s">
        <v>6</v>
      </c>
      <c r="G7" s="18" t="s">
        <v>12</v>
      </c>
      <c r="H7" s="18" t="s">
        <v>11</v>
      </c>
      <c r="I7" s="16" t="s">
        <v>7</v>
      </c>
      <c r="J7" s="18" t="s">
        <v>8</v>
      </c>
      <c r="K7" s="18" t="s">
        <v>186</v>
      </c>
      <c r="L7" s="35" t="s">
        <v>9</v>
      </c>
    </row>
    <row r="8" spans="2:12" ht="30" customHeight="1" thickBot="1" x14ac:dyDescent="0.25">
      <c r="B8" s="3" t="s">
        <v>1</v>
      </c>
      <c r="C8" s="4" t="s">
        <v>2</v>
      </c>
      <c r="D8" s="19"/>
      <c r="E8" s="19"/>
      <c r="F8" s="19"/>
      <c r="G8" s="19"/>
      <c r="H8" s="19"/>
      <c r="I8" s="17"/>
      <c r="J8" s="19"/>
      <c r="K8" s="19"/>
      <c r="L8" s="36"/>
    </row>
    <row r="9" spans="2:12" ht="13.5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x14ac:dyDescent="0.2">
      <c r="B10" s="5" t="s">
        <v>13</v>
      </c>
      <c r="C10" s="6" t="s">
        <v>14</v>
      </c>
      <c r="D10" s="6">
        <v>119429.6</v>
      </c>
      <c r="E10" s="6">
        <v>8576.5</v>
      </c>
      <c r="F10" s="6">
        <v>81913.2</v>
      </c>
      <c r="G10" s="6"/>
      <c r="H10" s="6">
        <v>4053.5</v>
      </c>
      <c r="I10" s="6">
        <v>0</v>
      </c>
      <c r="J10" s="6"/>
      <c r="K10" s="6">
        <v>0</v>
      </c>
      <c r="L10" s="7">
        <f t="shared" ref="L10:L41" si="0">SUM(D10:K10)</f>
        <v>213972.8</v>
      </c>
    </row>
    <row r="11" spans="2:12" x14ac:dyDescent="0.2">
      <c r="B11" s="8" t="s">
        <v>15</v>
      </c>
      <c r="C11" s="2" t="s">
        <v>16</v>
      </c>
      <c r="D11" s="2">
        <v>25595.9</v>
      </c>
      <c r="E11" s="2">
        <v>1256.0999999999999</v>
      </c>
      <c r="F11" s="2">
        <v>21898.6</v>
      </c>
      <c r="G11" s="2">
        <v>169462.8</v>
      </c>
      <c r="H11" s="2">
        <v>0</v>
      </c>
      <c r="I11" s="2">
        <v>0</v>
      </c>
      <c r="J11" s="2"/>
      <c r="K11" s="2">
        <v>0</v>
      </c>
      <c r="L11" s="9">
        <f t="shared" si="0"/>
        <v>218213.4</v>
      </c>
    </row>
    <row r="12" spans="2:12" x14ac:dyDescent="0.2">
      <c r="B12" s="8" t="s">
        <v>17</v>
      </c>
      <c r="C12" s="2" t="s">
        <v>18</v>
      </c>
      <c r="D12" s="2">
        <v>334671</v>
      </c>
      <c r="E12" s="2">
        <v>15749.9</v>
      </c>
      <c r="F12" s="2">
        <v>401352</v>
      </c>
      <c r="G12" s="2">
        <v>22132.2</v>
      </c>
      <c r="H12" s="2">
        <v>6160.4</v>
      </c>
      <c r="I12" s="2">
        <v>118746.6</v>
      </c>
      <c r="J12" s="2"/>
      <c r="K12" s="2">
        <v>0</v>
      </c>
      <c r="L12" s="9">
        <f t="shared" si="0"/>
        <v>898812.1</v>
      </c>
    </row>
    <row r="13" spans="2:12" x14ac:dyDescent="0.2">
      <c r="B13" s="8" t="s">
        <v>19</v>
      </c>
      <c r="C13" s="2" t="s">
        <v>20</v>
      </c>
      <c r="D13" s="2">
        <v>22408.1</v>
      </c>
      <c r="E13" s="2">
        <v>1010.7</v>
      </c>
      <c r="F13" s="2">
        <v>2008.9</v>
      </c>
      <c r="G13" s="2">
        <v>0</v>
      </c>
      <c r="H13" s="2">
        <v>0</v>
      </c>
      <c r="I13" s="2">
        <v>0</v>
      </c>
      <c r="J13" s="2"/>
      <c r="K13" s="2">
        <v>0</v>
      </c>
      <c r="L13" s="9">
        <f t="shared" si="0"/>
        <v>25427.7</v>
      </c>
    </row>
    <row r="14" spans="2:12" x14ac:dyDescent="0.2">
      <c r="B14" s="8" t="s">
        <v>21</v>
      </c>
      <c r="C14" s="2" t="s">
        <v>22</v>
      </c>
      <c r="D14" s="2">
        <v>37520</v>
      </c>
      <c r="E14" s="2">
        <v>3864.9</v>
      </c>
      <c r="F14" s="2">
        <v>8089.3</v>
      </c>
      <c r="G14" s="2">
        <v>252.7</v>
      </c>
      <c r="H14" s="2">
        <v>1096.5999999999999</v>
      </c>
      <c r="I14" s="2">
        <v>0</v>
      </c>
      <c r="J14" s="2"/>
      <c r="K14" s="2">
        <v>0</v>
      </c>
      <c r="L14" s="9">
        <f t="shared" si="0"/>
        <v>50823.5</v>
      </c>
    </row>
    <row r="15" spans="2:12" x14ac:dyDescent="0.2">
      <c r="B15" s="8" t="s">
        <v>23</v>
      </c>
      <c r="C15" s="2" t="s">
        <v>24</v>
      </c>
      <c r="D15" s="2">
        <v>35653.199999999997</v>
      </c>
      <c r="E15" s="2">
        <v>3612.1</v>
      </c>
      <c r="F15" s="2">
        <v>8983</v>
      </c>
      <c r="G15" s="2">
        <v>721.2</v>
      </c>
      <c r="H15" s="2"/>
      <c r="I15" s="2">
        <v>0</v>
      </c>
      <c r="J15" s="2"/>
      <c r="K15" s="2">
        <v>0</v>
      </c>
      <c r="L15" s="9">
        <f t="shared" si="0"/>
        <v>48969.499999999993</v>
      </c>
    </row>
    <row r="16" spans="2:12" x14ac:dyDescent="0.2">
      <c r="B16" s="8" t="s">
        <v>25</v>
      </c>
      <c r="C16" s="2" t="s">
        <v>26</v>
      </c>
      <c r="D16" s="2">
        <v>20987.7</v>
      </c>
      <c r="E16" s="2">
        <v>1183.9000000000001</v>
      </c>
      <c r="F16" s="2">
        <v>4068.1</v>
      </c>
      <c r="G16" s="2">
        <v>657.6</v>
      </c>
      <c r="H16" s="2">
        <v>1224.2</v>
      </c>
      <c r="I16" s="2">
        <v>0</v>
      </c>
      <c r="J16" s="2"/>
      <c r="K16" s="2">
        <v>0</v>
      </c>
      <c r="L16" s="9">
        <f t="shared" si="0"/>
        <v>28121.5</v>
      </c>
    </row>
    <row r="17" spans="2:12" x14ac:dyDescent="0.2">
      <c r="B17" s="8" t="s">
        <v>27</v>
      </c>
      <c r="C17" s="2" t="s">
        <v>28</v>
      </c>
      <c r="D17" s="2">
        <v>40419.599999999999</v>
      </c>
      <c r="E17" s="2">
        <v>5950.2</v>
      </c>
      <c r="F17" s="2">
        <v>8629.6</v>
      </c>
      <c r="G17" s="2">
        <v>603.6</v>
      </c>
      <c r="H17" s="2">
        <v>6714.3</v>
      </c>
      <c r="I17" s="2">
        <v>0</v>
      </c>
      <c r="J17" s="2"/>
      <c r="K17" s="2">
        <v>0</v>
      </c>
      <c r="L17" s="9">
        <f t="shared" si="0"/>
        <v>62317.299999999996</v>
      </c>
    </row>
    <row r="18" spans="2:12" x14ac:dyDescent="0.2">
      <c r="B18" s="8" t="s">
        <v>29</v>
      </c>
      <c r="C18" s="2" t="s">
        <v>30</v>
      </c>
      <c r="D18" s="2">
        <v>46905.8</v>
      </c>
      <c r="E18" s="2">
        <v>8214.5</v>
      </c>
      <c r="F18" s="2">
        <v>15902.7</v>
      </c>
      <c r="G18" s="2">
        <v>2322.4</v>
      </c>
      <c r="H18" s="2">
        <v>4692.8</v>
      </c>
      <c r="I18" s="2">
        <v>0</v>
      </c>
      <c r="J18" s="2"/>
      <c r="K18" s="2">
        <v>0</v>
      </c>
      <c r="L18" s="9">
        <f t="shared" si="0"/>
        <v>78038.2</v>
      </c>
    </row>
    <row r="19" spans="2:12" x14ac:dyDescent="0.2">
      <c r="B19" s="8" t="s">
        <v>31</v>
      </c>
      <c r="C19" s="2" t="s">
        <v>32</v>
      </c>
      <c r="D19" s="2">
        <v>78534.7</v>
      </c>
      <c r="E19" s="2">
        <v>6656.5</v>
      </c>
      <c r="F19" s="2">
        <v>16914.7</v>
      </c>
      <c r="G19" s="2">
        <v>841.7</v>
      </c>
      <c r="H19" s="2">
        <v>2734.7</v>
      </c>
      <c r="I19" s="2">
        <v>5653.8</v>
      </c>
      <c r="J19" s="2"/>
      <c r="K19" s="2">
        <v>0</v>
      </c>
      <c r="L19" s="9">
        <f t="shared" si="0"/>
        <v>111336.09999999999</v>
      </c>
    </row>
    <row r="20" spans="2:12" x14ac:dyDescent="0.2">
      <c r="B20" s="8" t="s">
        <v>33</v>
      </c>
      <c r="C20" s="2" t="s">
        <v>34</v>
      </c>
      <c r="D20" s="2">
        <v>60035.1</v>
      </c>
      <c r="E20" s="2">
        <v>25097.5</v>
      </c>
      <c r="F20" s="2">
        <v>35865.5</v>
      </c>
      <c r="G20" s="2">
        <v>62331</v>
      </c>
      <c r="H20" s="2">
        <v>900</v>
      </c>
      <c r="I20" s="2">
        <v>41567.1</v>
      </c>
      <c r="J20" s="2"/>
      <c r="K20" s="2">
        <v>0</v>
      </c>
      <c r="L20" s="9">
        <f t="shared" si="0"/>
        <v>225796.2</v>
      </c>
    </row>
    <row r="21" spans="2:12" x14ac:dyDescent="0.2">
      <c r="B21" s="8" t="s">
        <v>35</v>
      </c>
      <c r="C21" s="2" t="s">
        <v>36</v>
      </c>
      <c r="D21" s="2">
        <v>25193.4</v>
      </c>
      <c r="E21" s="2">
        <v>7916.2</v>
      </c>
      <c r="F21" s="2">
        <v>22617.3</v>
      </c>
      <c r="G21" s="2">
        <v>1272.8</v>
      </c>
      <c r="H21" s="2">
        <v>3297.4</v>
      </c>
      <c r="I21" s="2">
        <v>0</v>
      </c>
      <c r="J21" s="2"/>
      <c r="K21" s="2">
        <v>0</v>
      </c>
      <c r="L21" s="9">
        <f t="shared" si="0"/>
        <v>60297.1</v>
      </c>
    </row>
    <row r="22" spans="2:12" x14ac:dyDescent="0.2">
      <c r="B22" s="8" t="s">
        <v>37</v>
      </c>
      <c r="C22" s="2" t="s">
        <v>38</v>
      </c>
      <c r="D22" s="2">
        <v>66648.3</v>
      </c>
      <c r="E22" s="2">
        <v>6323.6</v>
      </c>
      <c r="F22" s="2">
        <v>16085.1</v>
      </c>
      <c r="G22" s="2">
        <v>467.3</v>
      </c>
      <c r="H22" s="2">
        <v>0</v>
      </c>
      <c r="I22" s="2">
        <v>0</v>
      </c>
      <c r="J22" s="2"/>
      <c r="K22" s="2">
        <v>0</v>
      </c>
      <c r="L22" s="9">
        <f t="shared" si="0"/>
        <v>89524.300000000017</v>
      </c>
    </row>
    <row r="23" spans="2:12" x14ac:dyDescent="0.2">
      <c r="B23" s="8" t="s">
        <v>39</v>
      </c>
      <c r="C23" s="2" t="s">
        <v>40</v>
      </c>
      <c r="D23" s="2">
        <v>46726.8</v>
      </c>
      <c r="E23" s="2">
        <v>6445.5</v>
      </c>
      <c r="F23" s="2">
        <v>15344.6</v>
      </c>
      <c r="G23" s="2">
        <v>1108.2</v>
      </c>
      <c r="H23" s="2">
        <v>1057.4000000000001</v>
      </c>
      <c r="I23" s="2">
        <v>0</v>
      </c>
      <c r="J23" s="2"/>
      <c r="K23" s="2">
        <v>0</v>
      </c>
      <c r="L23" s="9">
        <f t="shared" si="0"/>
        <v>70682.5</v>
      </c>
    </row>
    <row r="24" spans="2:12" x14ac:dyDescent="0.2">
      <c r="B24" s="8" t="s">
        <v>48</v>
      </c>
      <c r="C24" s="2" t="s">
        <v>42</v>
      </c>
      <c r="D24" s="2">
        <v>64337.1</v>
      </c>
      <c r="E24" s="2">
        <v>4878</v>
      </c>
      <c r="F24" s="2">
        <v>21704.3</v>
      </c>
      <c r="G24" s="2">
        <v>1823.3</v>
      </c>
      <c r="H24" s="2">
        <v>3129.7</v>
      </c>
      <c r="I24" s="2">
        <v>0</v>
      </c>
      <c r="J24" s="2"/>
      <c r="K24" s="2">
        <v>0</v>
      </c>
      <c r="L24" s="9">
        <f t="shared" si="0"/>
        <v>95872.400000000009</v>
      </c>
    </row>
    <row r="25" spans="2:12" x14ac:dyDescent="0.2">
      <c r="B25" s="8" t="s">
        <v>43</v>
      </c>
      <c r="C25" s="2" t="s">
        <v>44</v>
      </c>
      <c r="D25" s="2">
        <v>17306.900000000001</v>
      </c>
      <c r="E25" s="2">
        <v>3324.3</v>
      </c>
      <c r="F25" s="2">
        <v>7334.4</v>
      </c>
      <c r="G25" s="2">
        <v>655</v>
      </c>
      <c r="H25" s="2">
        <v>1826.1</v>
      </c>
      <c r="I25" s="2">
        <v>0</v>
      </c>
      <c r="J25" s="2"/>
      <c r="K25" s="2">
        <v>0</v>
      </c>
      <c r="L25" s="9">
        <f t="shared" si="0"/>
        <v>30446.699999999997</v>
      </c>
    </row>
    <row r="26" spans="2:12" x14ac:dyDescent="0.2">
      <c r="B26" s="8" t="s">
        <v>43</v>
      </c>
      <c r="C26" s="2" t="s">
        <v>45</v>
      </c>
      <c r="D26" s="2">
        <v>165688</v>
      </c>
      <c r="E26" s="2">
        <v>6001.8</v>
      </c>
      <c r="F26" s="2">
        <v>28949.5</v>
      </c>
      <c r="G26" s="2">
        <v>0</v>
      </c>
      <c r="H26" s="2">
        <v>13000</v>
      </c>
      <c r="I26" s="2">
        <v>0</v>
      </c>
      <c r="J26" s="2"/>
      <c r="K26" s="2">
        <v>0</v>
      </c>
      <c r="L26" s="9">
        <f t="shared" si="0"/>
        <v>213639.3</v>
      </c>
    </row>
    <row r="27" spans="2:12" x14ac:dyDescent="0.2">
      <c r="B27" s="8" t="s">
        <v>41</v>
      </c>
      <c r="C27" s="2" t="s">
        <v>47</v>
      </c>
      <c r="D27" s="2">
        <v>30780.2</v>
      </c>
      <c r="E27" s="2">
        <v>2483</v>
      </c>
      <c r="F27" s="2">
        <v>3645.4</v>
      </c>
      <c r="G27" s="2">
        <v>1336.2</v>
      </c>
      <c r="H27" s="2">
        <v>2429.1999999999998</v>
      </c>
      <c r="I27" s="2">
        <v>0</v>
      </c>
      <c r="J27" s="2"/>
      <c r="K27" s="2">
        <v>0</v>
      </c>
      <c r="L27" s="9">
        <f t="shared" si="0"/>
        <v>40673.999999999993</v>
      </c>
    </row>
    <row r="28" spans="2:12" x14ac:dyDescent="0.2">
      <c r="B28" s="8" t="s">
        <v>46</v>
      </c>
      <c r="C28" s="2" t="s">
        <v>49</v>
      </c>
      <c r="D28" s="2">
        <v>12703.7</v>
      </c>
      <c r="E28" s="2">
        <v>1541.3</v>
      </c>
      <c r="F28" s="2">
        <v>3376.4</v>
      </c>
      <c r="G28" s="2">
        <v>1657.8</v>
      </c>
      <c r="H28" s="2">
        <v>0</v>
      </c>
      <c r="I28" s="2">
        <v>0</v>
      </c>
      <c r="J28" s="2"/>
      <c r="K28" s="2">
        <v>0</v>
      </c>
      <c r="L28" s="9">
        <f t="shared" si="0"/>
        <v>19279.2</v>
      </c>
    </row>
    <row r="29" spans="2:12" x14ac:dyDescent="0.2">
      <c r="B29" s="8" t="s">
        <v>50</v>
      </c>
      <c r="C29" s="2" t="s">
        <v>51</v>
      </c>
      <c r="D29" s="2">
        <v>5279.8</v>
      </c>
      <c r="E29" s="2">
        <v>1060.9000000000001</v>
      </c>
      <c r="F29" s="2">
        <v>1591.3</v>
      </c>
      <c r="G29" s="2">
        <v>0</v>
      </c>
      <c r="H29" s="2">
        <v>2754.4</v>
      </c>
      <c r="I29" s="2">
        <v>0</v>
      </c>
      <c r="J29" s="2"/>
      <c r="K29" s="2">
        <v>0</v>
      </c>
      <c r="L29" s="9">
        <f t="shared" si="0"/>
        <v>10686.400000000001</v>
      </c>
    </row>
    <row r="30" spans="2:12" x14ac:dyDescent="0.2">
      <c r="B30" s="8" t="s">
        <v>52</v>
      </c>
      <c r="C30" s="2" t="s">
        <v>53</v>
      </c>
      <c r="D30" s="2">
        <v>5207.2</v>
      </c>
      <c r="E30" s="2">
        <v>1060.9000000000001</v>
      </c>
      <c r="F30" s="2">
        <v>1591.3</v>
      </c>
      <c r="G30" s="2">
        <v>0</v>
      </c>
      <c r="H30" s="2">
        <v>2754.4</v>
      </c>
      <c r="I30" s="2">
        <v>0</v>
      </c>
      <c r="J30" s="2"/>
      <c r="K30" s="2">
        <v>0</v>
      </c>
      <c r="L30" s="9">
        <f t="shared" si="0"/>
        <v>10613.800000000001</v>
      </c>
    </row>
    <row r="31" spans="2:12" x14ac:dyDescent="0.2">
      <c r="B31" s="8" t="s">
        <v>54</v>
      </c>
      <c r="C31" s="2" t="s">
        <v>55</v>
      </c>
      <c r="D31" s="2">
        <v>5331.1</v>
      </c>
      <c r="E31" s="2">
        <v>1060.9000000000001</v>
      </c>
      <c r="F31" s="2">
        <v>1591.3</v>
      </c>
      <c r="G31" s="2">
        <v>0</v>
      </c>
      <c r="H31" s="2">
        <v>2754.4</v>
      </c>
      <c r="I31" s="2">
        <v>0</v>
      </c>
      <c r="J31" s="2"/>
      <c r="K31" s="2">
        <v>0</v>
      </c>
      <c r="L31" s="9">
        <f t="shared" si="0"/>
        <v>10737.7</v>
      </c>
    </row>
    <row r="32" spans="2:12" x14ac:dyDescent="0.2">
      <c r="B32" s="8" t="s">
        <v>56</v>
      </c>
      <c r="C32" s="2" t="s">
        <v>57</v>
      </c>
      <c r="D32" s="2">
        <v>5331.1</v>
      </c>
      <c r="E32" s="2">
        <v>1060.9000000000001</v>
      </c>
      <c r="F32" s="2">
        <v>1591.3</v>
      </c>
      <c r="G32" s="2">
        <v>0</v>
      </c>
      <c r="H32" s="2">
        <v>2754.4</v>
      </c>
      <c r="I32" s="2">
        <v>0</v>
      </c>
      <c r="J32" s="2"/>
      <c r="K32" s="2">
        <v>0</v>
      </c>
      <c r="L32" s="9">
        <f t="shared" si="0"/>
        <v>10737.7</v>
      </c>
    </row>
    <row r="33" spans="2:12" x14ac:dyDescent="0.2">
      <c r="B33" s="8" t="s">
        <v>58</v>
      </c>
      <c r="C33" s="2" t="s">
        <v>59</v>
      </c>
      <c r="D33" s="2">
        <v>5455.1</v>
      </c>
      <c r="E33" s="2">
        <v>1060.9000000000001</v>
      </c>
      <c r="F33" s="2">
        <v>1591.3</v>
      </c>
      <c r="G33" s="2">
        <v>0</v>
      </c>
      <c r="H33" s="2">
        <v>2754.4</v>
      </c>
      <c r="I33" s="2">
        <v>0</v>
      </c>
      <c r="J33" s="2"/>
      <c r="K33" s="2">
        <v>0</v>
      </c>
      <c r="L33" s="9">
        <f t="shared" si="0"/>
        <v>10861.7</v>
      </c>
    </row>
    <row r="34" spans="2:12" x14ac:dyDescent="0.2">
      <c r="B34" s="8" t="s">
        <v>60</v>
      </c>
      <c r="C34" s="2" t="s">
        <v>61</v>
      </c>
      <c r="D34" s="2">
        <v>5331</v>
      </c>
      <c r="E34" s="2">
        <v>1060.9000000000001</v>
      </c>
      <c r="F34" s="2">
        <v>1591.4</v>
      </c>
      <c r="G34" s="2">
        <v>0</v>
      </c>
      <c r="H34" s="2">
        <v>2754.4</v>
      </c>
      <c r="I34" s="2">
        <v>0</v>
      </c>
      <c r="J34" s="2"/>
      <c r="K34" s="2">
        <v>0</v>
      </c>
      <c r="L34" s="9">
        <f t="shared" si="0"/>
        <v>10737.699999999999</v>
      </c>
    </row>
    <row r="35" spans="2:12" x14ac:dyDescent="0.2">
      <c r="B35" s="8" t="s">
        <v>62</v>
      </c>
      <c r="C35" s="2" t="s">
        <v>63</v>
      </c>
      <c r="D35" s="2">
        <v>5331.1</v>
      </c>
      <c r="E35" s="2">
        <v>1060.9000000000001</v>
      </c>
      <c r="F35" s="2">
        <v>1591.4</v>
      </c>
      <c r="G35" s="2">
        <v>0</v>
      </c>
      <c r="H35" s="2">
        <v>3293.3999999999996</v>
      </c>
      <c r="I35" s="2">
        <v>0</v>
      </c>
      <c r="J35" s="2"/>
      <c r="K35" s="2">
        <v>0</v>
      </c>
      <c r="L35" s="9">
        <f t="shared" si="0"/>
        <v>11276.8</v>
      </c>
    </row>
    <row r="36" spans="2:12" x14ac:dyDescent="0.2">
      <c r="B36" s="8" t="s">
        <v>64</v>
      </c>
      <c r="C36" s="2" t="s">
        <v>65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/>
      <c r="K36" s="2">
        <v>0</v>
      </c>
      <c r="L36" s="9">
        <f t="shared" si="0"/>
        <v>0</v>
      </c>
    </row>
    <row r="37" spans="2:12" x14ac:dyDescent="0.2">
      <c r="B37" s="8" t="s">
        <v>66</v>
      </c>
      <c r="C37" s="2" t="s">
        <v>67</v>
      </c>
      <c r="D37" s="2">
        <v>25304157.100000001</v>
      </c>
      <c r="E37" s="2">
        <v>524308.9</v>
      </c>
      <c r="F37" s="2">
        <v>1245136.1000000001</v>
      </c>
      <c r="G37" s="2">
        <v>334279.09999999998</v>
      </c>
      <c r="H37" s="2">
        <v>300527.90000000002</v>
      </c>
      <c r="I37" s="2">
        <v>0</v>
      </c>
      <c r="J37" s="2"/>
      <c r="K37" s="2">
        <v>0</v>
      </c>
      <c r="L37" s="9">
        <f t="shared" si="0"/>
        <v>27708409.100000001</v>
      </c>
    </row>
    <row r="38" spans="2:12" x14ac:dyDescent="0.2">
      <c r="B38" s="8" t="s">
        <v>68</v>
      </c>
      <c r="C38" s="2" t="s">
        <v>69</v>
      </c>
      <c r="D38" s="2">
        <v>153815.9</v>
      </c>
      <c r="E38" s="2">
        <v>14658.7</v>
      </c>
      <c r="F38" s="2">
        <v>50864.2</v>
      </c>
      <c r="G38" s="2">
        <v>1151.5</v>
      </c>
      <c r="H38" s="2">
        <v>1446.5</v>
      </c>
      <c r="I38" s="2">
        <v>0</v>
      </c>
      <c r="J38" s="2"/>
      <c r="K38" s="2">
        <v>0</v>
      </c>
      <c r="L38" s="9">
        <f t="shared" si="0"/>
        <v>221936.8</v>
      </c>
    </row>
    <row r="39" spans="2:12" x14ac:dyDescent="0.2">
      <c r="B39" s="8" t="s">
        <v>70</v>
      </c>
      <c r="C39" s="2" t="s">
        <v>71</v>
      </c>
      <c r="D39" s="2">
        <v>156795.1</v>
      </c>
      <c r="E39" s="2">
        <v>5834.8</v>
      </c>
      <c r="F39" s="2">
        <v>16283.4</v>
      </c>
      <c r="G39" s="2">
        <v>0</v>
      </c>
      <c r="H39" s="2">
        <v>0</v>
      </c>
      <c r="I39" s="2">
        <v>0</v>
      </c>
      <c r="J39" s="2"/>
      <c r="K39" s="2">
        <v>0</v>
      </c>
      <c r="L39" s="9">
        <f t="shared" si="0"/>
        <v>178913.3</v>
      </c>
    </row>
    <row r="40" spans="2:12" x14ac:dyDescent="0.2">
      <c r="B40" s="8" t="s">
        <v>72</v>
      </c>
      <c r="C40" s="2" t="s">
        <v>73</v>
      </c>
      <c r="D40" s="2">
        <v>742888.1</v>
      </c>
      <c r="E40" s="2">
        <v>18152.3</v>
      </c>
      <c r="F40" s="2">
        <v>76080.5</v>
      </c>
      <c r="G40" s="2">
        <v>6646</v>
      </c>
      <c r="H40" s="2">
        <v>5533</v>
      </c>
      <c r="I40" s="2">
        <v>0</v>
      </c>
      <c r="J40" s="2"/>
      <c r="K40" s="2">
        <v>0</v>
      </c>
      <c r="L40" s="9">
        <f t="shared" si="0"/>
        <v>849299.9</v>
      </c>
    </row>
    <row r="41" spans="2:12" x14ac:dyDescent="0.2">
      <c r="B41" s="8" t="s">
        <v>74</v>
      </c>
      <c r="C41" s="2" t="s">
        <v>75</v>
      </c>
      <c r="D41" s="2">
        <v>116268.4</v>
      </c>
      <c r="E41" s="2">
        <v>8957.7000000000007</v>
      </c>
      <c r="F41" s="2">
        <v>19918.599999999999</v>
      </c>
      <c r="G41" s="2">
        <v>1249.4000000000001</v>
      </c>
      <c r="H41" s="2"/>
      <c r="I41" s="2">
        <v>0</v>
      </c>
      <c r="J41" s="2"/>
      <c r="K41" s="2">
        <v>0</v>
      </c>
      <c r="L41" s="9">
        <f t="shared" si="0"/>
        <v>146394.09999999998</v>
      </c>
    </row>
    <row r="42" spans="2:12" x14ac:dyDescent="0.2">
      <c r="B42" s="8" t="s">
        <v>76</v>
      </c>
      <c r="C42" s="2" t="s">
        <v>77</v>
      </c>
      <c r="D42" s="2">
        <v>118199.8</v>
      </c>
      <c r="E42" s="2">
        <v>5969.6</v>
      </c>
      <c r="F42" s="2">
        <v>20686.900000000001</v>
      </c>
      <c r="G42" s="2">
        <v>934.8</v>
      </c>
      <c r="H42" s="2">
        <v>1363.1</v>
      </c>
      <c r="I42" s="2">
        <v>0</v>
      </c>
      <c r="J42" s="2"/>
      <c r="K42" s="2">
        <v>0</v>
      </c>
      <c r="L42" s="9">
        <f t="shared" ref="L42:L73" si="1">SUM(D42:K42)</f>
        <v>147154.20000000001</v>
      </c>
    </row>
    <row r="43" spans="2:12" x14ac:dyDescent="0.2">
      <c r="B43" s="8" t="s">
        <v>78</v>
      </c>
      <c r="C43" s="2" t="s">
        <v>79</v>
      </c>
      <c r="D43" s="10">
        <v>575555.4</v>
      </c>
      <c r="E43" s="2">
        <v>34334.300000000003</v>
      </c>
      <c r="F43" s="2">
        <v>72430.5</v>
      </c>
      <c r="G43" s="2">
        <v>750</v>
      </c>
      <c r="H43" s="2">
        <v>22578.7</v>
      </c>
      <c r="I43" s="2">
        <v>12298.2</v>
      </c>
      <c r="J43" s="2"/>
      <c r="K43" s="2">
        <v>0</v>
      </c>
      <c r="L43" s="9">
        <f t="shared" si="1"/>
        <v>717947.1</v>
      </c>
    </row>
    <row r="44" spans="2:12" x14ac:dyDescent="0.2">
      <c r="B44" s="8" t="s">
        <v>80</v>
      </c>
      <c r="C44" s="2" t="s">
        <v>81</v>
      </c>
      <c r="D44" s="2">
        <v>38026.1</v>
      </c>
      <c r="E44" s="2">
        <v>2891</v>
      </c>
      <c r="F44" s="2">
        <v>7675.2</v>
      </c>
      <c r="G44" s="2">
        <v>223.5</v>
      </c>
      <c r="H44" s="2">
        <v>0</v>
      </c>
      <c r="I44" s="2">
        <v>0</v>
      </c>
      <c r="J44" s="2"/>
      <c r="K44" s="2">
        <v>0</v>
      </c>
      <c r="L44" s="9">
        <f t="shared" si="1"/>
        <v>48815.799999999996</v>
      </c>
    </row>
    <row r="45" spans="2:12" x14ac:dyDescent="0.2">
      <c r="B45" s="8" t="s">
        <v>82</v>
      </c>
      <c r="C45" s="2" t="s">
        <v>83</v>
      </c>
      <c r="D45" s="2">
        <v>66268.2</v>
      </c>
      <c r="E45" s="2">
        <v>6252.1</v>
      </c>
      <c r="F45" s="2">
        <v>22265.7</v>
      </c>
      <c r="G45" s="2">
        <v>1532.1</v>
      </c>
      <c r="H45" s="2">
        <v>8565.7000000000007</v>
      </c>
      <c r="I45" s="2">
        <v>3505.5</v>
      </c>
      <c r="J45" s="2"/>
      <c r="K45" s="2">
        <v>0</v>
      </c>
      <c r="L45" s="9">
        <f t="shared" si="1"/>
        <v>108389.3</v>
      </c>
    </row>
    <row r="46" spans="2:12" x14ac:dyDescent="0.2">
      <c r="B46" s="8" t="s">
        <v>84</v>
      </c>
      <c r="C46" s="2" t="s">
        <v>85</v>
      </c>
      <c r="D46" s="2">
        <v>40729.599999999999</v>
      </c>
      <c r="E46" s="2">
        <v>2876.2</v>
      </c>
      <c r="F46" s="2">
        <v>7470.7</v>
      </c>
      <c r="G46" s="2">
        <v>1390.4</v>
      </c>
      <c r="H46" s="2">
        <v>3331.5</v>
      </c>
      <c r="I46" s="2">
        <v>0</v>
      </c>
      <c r="J46" s="2"/>
      <c r="K46" s="2">
        <v>0</v>
      </c>
      <c r="L46" s="9">
        <f t="shared" si="1"/>
        <v>55798.399999999994</v>
      </c>
    </row>
    <row r="47" spans="2:12" x14ac:dyDescent="0.2">
      <c r="B47" s="8" t="s">
        <v>86</v>
      </c>
      <c r="C47" s="2" t="s">
        <v>87</v>
      </c>
      <c r="D47" s="2">
        <v>34650.400000000001</v>
      </c>
      <c r="E47" s="2">
        <v>4302.1000000000004</v>
      </c>
      <c r="F47" s="2">
        <v>7623.6</v>
      </c>
      <c r="G47" s="2">
        <v>946.8</v>
      </c>
      <c r="H47" s="2">
        <v>3449.2</v>
      </c>
      <c r="I47" s="2">
        <v>0</v>
      </c>
      <c r="J47" s="2"/>
      <c r="K47" s="2">
        <v>0</v>
      </c>
      <c r="L47" s="9">
        <f t="shared" si="1"/>
        <v>50972.1</v>
      </c>
    </row>
    <row r="48" spans="2:12" x14ac:dyDescent="0.2">
      <c r="B48" s="8" t="s">
        <v>88</v>
      </c>
      <c r="C48" s="2" t="s">
        <v>89</v>
      </c>
      <c r="D48" s="2">
        <f>29346.8</f>
        <v>29346.799999999999</v>
      </c>
      <c r="E48" s="2">
        <v>1283.9000000000001</v>
      </c>
      <c r="F48" s="2">
        <v>9711.9</v>
      </c>
      <c r="G48" s="2">
        <v>55.1</v>
      </c>
      <c r="H48" s="2">
        <v>0</v>
      </c>
      <c r="I48" s="2">
        <v>0</v>
      </c>
      <c r="J48" s="2"/>
      <c r="K48" s="2">
        <v>0</v>
      </c>
      <c r="L48" s="9">
        <f t="shared" si="1"/>
        <v>40397.699999999997</v>
      </c>
    </row>
    <row r="49" spans="2:12" x14ac:dyDescent="0.2">
      <c r="B49" s="8" t="s">
        <v>90</v>
      </c>
      <c r="C49" s="2" t="s">
        <v>91</v>
      </c>
      <c r="D49" s="2">
        <v>32827.5</v>
      </c>
      <c r="E49" s="2">
        <v>2544.1999999999998</v>
      </c>
      <c r="F49" s="2">
        <v>5678.9</v>
      </c>
      <c r="G49" s="2">
        <v>385.3</v>
      </c>
      <c r="H49" s="2">
        <v>2724.5</v>
      </c>
      <c r="I49" s="2">
        <v>0</v>
      </c>
      <c r="J49" s="2"/>
      <c r="K49" s="2">
        <v>0</v>
      </c>
      <c r="L49" s="9">
        <f t="shared" si="1"/>
        <v>44160.4</v>
      </c>
    </row>
    <row r="50" spans="2:12" x14ac:dyDescent="0.2">
      <c r="B50" s="8" t="s">
        <v>92</v>
      </c>
      <c r="C50" s="2" t="s">
        <v>93</v>
      </c>
      <c r="D50" s="2">
        <v>93445</v>
      </c>
      <c r="E50" s="2">
        <v>4000.5</v>
      </c>
      <c r="F50" s="2">
        <v>11458.7</v>
      </c>
      <c r="G50" s="2">
        <v>0</v>
      </c>
      <c r="H50" s="2">
        <v>0</v>
      </c>
      <c r="I50" s="2">
        <v>61039.199999999997</v>
      </c>
      <c r="J50" s="2"/>
      <c r="K50" s="2">
        <v>0</v>
      </c>
      <c r="L50" s="9">
        <f t="shared" si="1"/>
        <v>169943.4</v>
      </c>
    </row>
    <row r="51" spans="2:12" x14ac:dyDescent="0.2">
      <c r="B51" s="8" t="s">
        <v>94</v>
      </c>
      <c r="C51" s="2" t="s">
        <v>95</v>
      </c>
      <c r="D51" s="2">
        <v>37154.5</v>
      </c>
      <c r="E51" s="2">
        <v>2546.1999999999998</v>
      </c>
      <c r="F51" s="2">
        <v>8019.5</v>
      </c>
      <c r="G51" s="2">
        <v>433.5</v>
      </c>
      <c r="H51" s="2">
        <v>2847.4</v>
      </c>
      <c r="I51" s="2">
        <v>0</v>
      </c>
      <c r="J51" s="2"/>
      <c r="K51" s="2">
        <v>0</v>
      </c>
      <c r="L51" s="9">
        <f t="shared" si="1"/>
        <v>51001.1</v>
      </c>
    </row>
    <row r="52" spans="2:12" x14ac:dyDescent="0.2">
      <c r="B52" s="8" t="s">
        <v>96</v>
      </c>
      <c r="C52" s="2" t="s">
        <v>97</v>
      </c>
      <c r="D52" s="2">
        <v>45078.6</v>
      </c>
      <c r="E52" s="2">
        <v>7182.8</v>
      </c>
      <c r="F52" s="2">
        <v>7242.4</v>
      </c>
      <c r="G52" s="2">
        <v>1544.6</v>
      </c>
      <c r="H52" s="2">
        <v>2321.1</v>
      </c>
      <c r="I52" s="2">
        <v>0</v>
      </c>
      <c r="J52" s="2"/>
      <c r="K52" s="2">
        <v>0</v>
      </c>
      <c r="L52" s="9">
        <f t="shared" si="1"/>
        <v>63369.5</v>
      </c>
    </row>
    <row r="53" spans="2:12" x14ac:dyDescent="0.2">
      <c r="B53" s="8" t="s">
        <v>98</v>
      </c>
      <c r="C53" s="2" t="s">
        <v>99</v>
      </c>
      <c r="D53" s="2">
        <v>745503.7</v>
      </c>
      <c r="E53" s="2">
        <v>40629.599999999999</v>
      </c>
      <c r="F53" s="2">
        <v>150182.1</v>
      </c>
      <c r="G53" s="2">
        <v>0</v>
      </c>
      <c r="H53" s="2">
        <v>0</v>
      </c>
      <c r="I53" s="2">
        <v>0</v>
      </c>
      <c r="J53" s="2"/>
      <c r="K53" s="2">
        <v>0</v>
      </c>
      <c r="L53" s="9">
        <f t="shared" si="1"/>
        <v>936315.39999999991</v>
      </c>
    </row>
    <row r="54" spans="2:12" x14ac:dyDescent="0.2">
      <c r="B54" s="8" t="s">
        <v>100</v>
      </c>
      <c r="C54" s="2" t="s">
        <v>101</v>
      </c>
      <c r="D54" s="2">
        <v>34945.300000000003</v>
      </c>
      <c r="E54" s="2">
        <v>1954.9</v>
      </c>
      <c r="F54" s="2">
        <v>6247.4</v>
      </c>
      <c r="G54" s="2">
        <v>100.2</v>
      </c>
      <c r="H54" s="2">
        <v>4520.5</v>
      </c>
      <c r="I54" s="2">
        <v>3542.7</v>
      </c>
      <c r="J54" s="2"/>
      <c r="K54" s="2">
        <v>0</v>
      </c>
      <c r="L54" s="9">
        <f t="shared" si="1"/>
        <v>51311</v>
      </c>
    </row>
    <row r="55" spans="2:12" x14ac:dyDescent="0.2">
      <c r="B55" s="8" t="s">
        <v>102</v>
      </c>
      <c r="C55" s="2" t="s">
        <v>103</v>
      </c>
      <c r="D55" s="2">
        <v>65897.3</v>
      </c>
      <c r="E55" s="2">
        <v>11644.3</v>
      </c>
      <c r="F55" s="2">
        <v>9871.1</v>
      </c>
      <c r="G55" s="2">
        <v>1942</v>
      </c>
      <c r="H55" s="2">
        <v>6174.4</v>
      </c>
      <c r="I55" s="2"/>
      <c r="J55" s="2"/>
      <c r="K55" s="2">
        <v>0</v>
      </c>
      <c r="L55" s="9">
        <f t="shared" si="1"/>
        <v>95529.1</v>
      </c>
    </row>
    <row r="56" spans="2:12" x14ac:dyDescent="0.2">
      <c r="B56" s="8" t="s">
        <v>104</v>
      </c>
      <c r="C56" s="2" t="s">
        <v>105</v>
      </c>
      <c r="D56" s="2">
        <v>65802.5</v>
      </c>
      <c r="E56" s="2">
        <v>4170.8</v>
      </c>
      <c r="F56" s="2">
        <v>11539.1</v>
      </c>
      <c r="G56" s="2">
        <v>0</v>
      </c>
      <c r="H56" s="2">
        <v>0</v>
      </c>
      <c r="I56" s="2">
        <v>0</v>
      </c>
      <c r="J56" s="2"/>
      <c r="K56" s="2">
        <v>0</v>
      </c>
      <c r="L56" s="9">
        <f t="shared" si="1"/>
        <v>81512.400000000009</v>
      </c>
    </row>
    <row r="57" spans="2:12" x14ac:dyDescent="0.2">
      <c r="B57" s="8" t="s">
        <v>106</v>
      </c>
      <c r="C57" s="2" t="s">
        <v>107</v>
      </c>
      <c r="D57" s="2">
        <v>15750.4</v>
      </c>
      <c r="E57" s="2">
        <v>508.6</v>
      </c>
      <c r="F57" s="2">
        <v>2017.2</v>
      </c>
      <c r="G57" s="2">
        <v>0</v>
      </c>
      <c r="H57" s="2">
        <v>0</v>
      </c>
      <c r="I57" s="2">
        <v>0</v>
      </c>
      <c r="J57" s="2"/>
      <c r="K57" s="2">
        <v>0</v>
      </c>
      <c r="L57" s="9">
        <f t="shared" si="1"/>
        <v>18276.2</v>
      </c>
    </row>
    <row r="58" spans="2:12" x14ac:dyDescent="0.2">
      <c r="B58" s="8" t="s">
        <v>108</v>
      </c>
      <c r="C58" s="2" t="s">
        <v>109</v>
      </c>
      <c r="D58" s="2">
        <v>483773.1</v>
      </c>
      <c r="E58" s="2">
        <v>126526.2</v>
      </c>
      <c r="F58" s="2">
        <v>406441.5</v>
      </c>
      <c r="G58" s="2">
        <v>45244.9</v>
      </c>
      <c r="H58" s="2">
        <v>1100.3</v>
      </c>
      <c r="I58" s="2">
        <v>13732.5</v>
      </c>
      <c r="J58" s="2"/>
      <c r="K58" s="2">
        <v>92437.3</v>
      </c>
      <c r="L58" s="9">
        <f t="shared" si="1"/>
        <v>1169255.8</v>
      </c>
    </row>
    <row r="59" spans="2:12" x14ac:dyDescent="0.2">
      <c r="B59" s="8" t="s">
        <v>110</v>
      </c>
      <c r="C59" s="2" t="s">
        <v>111</v>
      </c>
      <c r="D59" s="2">
        <v>4387.8999999999996</v>
      </c>
      <c r="E59" s="2">
        <v>313.39999999999998</v>
      </c>
      <c r="F59" s="2">
        <v>940.3</v>
      </c>
      <c r="G59" s="2"/>
      <c r="H59" s="2">
        <v>608.6</v>
      </c>
      <c r="I59" s="2"/>
      <c r="J59" s="2"/>
      <c r="K59" s="2">
        <v>0</v>
      </c>
      <c r="L59" s="9">
        <f t="shared" si="1"/>
        <v>6250.2</v>
      </c>
    </row>
    <row r="60" spans="2:12" x14ac:dyDescent="0.2">
      <c r="B60" s="8" t="s">
        <v>112</v>
      </c>
      <c r="C60" s="2" t="s">
        <v>113</v>
      </c>
      <c r="D60" s="2">
        <v>13553.1</v>
      </c>
      <c r="E60" s="2">
        <v>920.1</v>
      </c>
      <c r="F60" s="2">
        <v>2601.1999999999998</v>
      </c>
      <c r="G60" s="2">
        <v>0</v>
      </c>
      <c r="H60" s="2">
        <v>0</v>
      </c>
      <c r="I60" s="2">
        <v>0</v>
      </c>
      <c r="J60" s="2"/>
      <c r="K60" s="2">
        <v>0</v>
      </c>
      <c r="L60" s="9">
        <f t="shared" si="1"/>
        <v>17074.400000000001</v>
      </c>
    </row>
    <row r="61" spans="2:12" x14ac:dyDescent="0.2">
      <c r="B61" s="8" t="s">
        <v>114</v>
      </c>
      <c r="C61" s="2" t="s">
        <v>115</v>
      </c>
      <c r="D61" s="2">
        <v>209472.3</v>
      </c>
      <c r="E61" s="2">
        <v>8040</v>
      </c>
      <c r="F61" s="2">
        <v>29009.8</v>
      </c>
      <c r="G61" s="2">
        <v>0</v>
      </c>
      <c r="H61" s="2">
        <v>0</v>
      </c>
      <c r="I61" s="2">
        <v>35869.699999999997</v>
      </c>
      <c r="J61" s="2"/>
      <c r="K61" s="2">
        <v>0</v>
      </c>
      <c r="L61" s="9">
        <f t="shared" si="1"/>
        <v>282391.8</v>
      </c>
    </row>
    <row r="62" spans="2:12" x14ac:dyDescent="0.2">
      <c r="B62" s="8" t="s">
        <v>116</v>
      </c>
      <c r="C62" s="2" t="s">
        <v>117</v>
      </c>
      <c r="D62" s="2">
        <v>441392.8</v>
      </c>
      <c r="E62" s="2">
        <v>851251.19999999995</v>
      </c>
      <c r="F62" s="2">
        <v>77759.5</v>
      </c>
      <c r="G62" s="2">
        <v>171201.3</v>
      </c>
      <c r="H62" s="2">
        <v>2120.1999999999998</v>
      </c>
      <c r="I62" s="2">
        <v>16836.599999999999</v>
      </c>
      <c r="J62" s="2"/>
      <c r="K62" s="2">
        <v>0</v>
      </c>
      <c r="L62" s="9">
        <f t="shared" si="1"/>
        <v>1560561.6</v>
      </c>
    </row>
    <row r="63" spans="2:12" x14ac:dyDescent="0.2">
      <c r="B63" s="8" t="s">
        <v>118</v>
      </c>
      <c r="C63" s="2" t="s">
        <v>119</v>
      </c>
      <c r="D63" s="2">
        <v>3539314</v>
      </c>
      <c r="E63" s="2">
        <v>3391069</v>
      </c>
      <c r="F63" s="2">
        <v>2258300</v>
      </c>
      <c r="G63" s="2">
        <v>7544500</v>
      </c>
      <c r="H63" s="2">
        <v>81900</v>
      </c>
      <c r="I63" s="2">
        <v>130000</v>
      </c>
      <c r="J63" s="2">
        <v>710577.3</v>
      </c>
      <c r="K63" s="2">
        <v>0</v>
      </c>
      <c r="L63" s="9">
        <f t="shared" si="1"/>
        <v>17655660.300000001</v>
      </c>
    </row>
    <row r="64" spans="2:12" x14ac:dyDescent="0.2">
      <c r="B64" s="8" t="s">
        <v>120</v>
      </c>
      <c r="C64" s="2" t="s">
        <v>121</v>
      </c>
      <c r="D64" s="2">
        <v>11530896.300000001</v>
      </c>
      <c r="E64" s="2">
        <v>4961353.7</v>
      </c>
      <c r="F64" s="2">
        <v>3389841.5</v>
      </c>
      <c r="G64" s="2">
        <v>55614.9</v>
      </c>
      <c r="H64" s="2">
        <v>357206.5</v>
      </c>
      <c r="I64" s="2">
        <v>108979.5</v>
      </c>
      <c r="J64" s="2"/>
      <c r="K64" s="2">
        <v>0</v>
      </c>
      <c r="L64" s="9">
        <f t="shared" si="1"/>
        <v>20403892.399999999</v>
      </c>
    </row>
    <row r="65" spans="2:12" x14ac:dyDescent="0.2">
      <c r="B65" s="8" t="s">
        <v>122</v>
      </c>
      <c r="C65" s="2" t="s">
        <v>123</v>
      </c>
      <c r="D65" s="2">
        <v>552028.69999999995</v>
      </c>
      <c r="E65" s="2">
        <v>141897.9</v>
      </c>
      <c r="F65" s="2">
        <v>54775.8</v>
      </c>
      <c r="G65" s="2">
        <v>0</v>
      </c>
      <c r="H65" s="2">
        <v>0</v>
      </c>
      <c r="I65" s="2">
        <v>0</v>
      </c>
      <c r="J65" s="2"/>
      <c r="K65" s="2">
        <v>0</v>
      </c>
      <c r="L65" s="9">
        <f t="shared" si="1"/>
        <v>748702.4</v>
      </c>
    </row>
    <row r="66" spans="2:12" x14ac:dyDescent="0.2">
      <c r="B66" s="8" t="s">
        <v>124</v>
      </c>
      <c r="C66" s="2" t="s">
        <v>125</v>
      </c>
      <c r="D66" s="2">
        <v>177038.7</v>
      </c>
      <c r="E66" s="2">
        <v>132907.5</v>
      </c>
      <c r="F66" s="2">
        <v>452334</v>
      </c>
      <c r="G66" s="2">
        <v>0</v>
      </c>
      <c r="H66" s="2">
        <v>0</v>
      </c>
      <c r="I66" s="2">
        <v>0</v>
      </c>
      <c r="J66" s="2"/>
      <c r="K66" s="2">
        <v>0</v>
      </c>
      <c r="L66" s="9">
        <f t="shared" si="1"/>
        <v>762280.2</v>
      </c>
    </row>
    <row r="67" spans="2:12" x14ac:dyDescent="0.2">
      <c r="B67" s="8" t="s">
        <v>126</v>
      </c>
      <c r="C67" s="2" t="s">
        <v>127</v>
      </c>
      <c r="D67" s="2">
        <v>8083.2</v>
      </c>
      <c r="E67" s="2">
        <v>1257.8</v>
      </c>
      <c r="F67" s="2">
        <v>1228.3</v>
      </c>
      <c r="G67" s="2">
        <v>0</v>
      </c>
      <c r="H67" s="2">
        <v>0</v>
      </c>
      <c r="I67" s="2">
        <v>0</v>
      </c>
      <c r="J67" s="2"/>
      <c r="K67" s="2">
        <v>0</v>
      </c>
      <c r="L67" s="9">
        <f t="shared" si="1"/>
        <v>10569.3</v>
      </c>
    </row>
    <row r="68" spans="2:12" x14ac:dyDescent="0.2">
      <c r="B68" s="8" t="s">
        <v>128</v>
      </c>
      <c r="C68" s="2" t="s">
        <v>129</v>
      </c>
      <c r="D68" s="2">
        <v>158108.6</v>
      </c>
      <c r="E68" s="2">
        <v>6792.6</v>
      </c>
      <c r="F68" s="2">
        <v>33646.6</v>
      </c>
      <c r="G68" s="2">
        <v>831368.6</v>
      </c>
      <c r="H68" s="2">
        <v>0</v>
      </c>
      <c r="I68" s="2">
        <v>0</v>
      </c>
      <c r="J68" s="2"/>
      <c r="K68" s="1">
        <v>400000</v>
      </c>
      <c r="L68" s="9">
        <f t="shared" si="1"/>
        <v>1429916.4</v>
      </c>
    </row>
    <row r="69" spans="2:12" x14ac:dyDescent="0.2">
      <c r="B69" s="8" t="s">
        <v>130</v>
      </c>
      <c r="C69" s="2" t="s">
        <v>131</v>
      </c>
      <c r="D69" s="2">
        <v>143319.9</v>
      </c>
      <c r="E69" s="2">
        <v>4803.8999999999996</v>
      </c>
      <c r="F69" s="2">
        <v>38331.800000000003</v>
      </c>
      <c r="G69" s="2">
        <v>0</v>
      </c>
      <c r="H69" s="2">
        <v>0</v>
      </c>
      <c r="I69" s="2">
        <v>0</v>
      </c>
      <c r="J69" s="2"/>
      <c r="K69" s="2">
        <v>0</v>
      </c>
      <c r="L69" s="9">
        <f t="shared" si="1"/>
        <v>186455.59999999998</v>
      </c>
    </row>
    <row r="70" spans="2:12" x14ac:dyDescent="0.2">
      <c r="B70" s="8" t="s">
        <v>132</v>
      </c>
      <c r="C70" s="2" t="s">
        <v>133</v>
      </c>
      <c r="D70" s="2">
        <v>36107.699999999997</v>
      </c>
      <c r="E70" s="2">
        <v>2542.1</v>
      </c>
      <c r="F70" s="2">
        <v>7626.2</v>
      </c>
      <c r="G70" s="2">
        <v>0</v>
      </c>
      <c r="H70" s="2">
        <v>0</v>
      </c>
      <c r="I70" s="2">
        <v>0</v>
      </c>
      <c r="J70" s="2"/>
      <c r="K70" s="2">
        <v>0</v>
      </c>
      <c r="L70" s="9">
        <f t="shared" si="1"/>
        <v>46275.999999999993</v>
      </c>
    </row>
    <row r="71" spans="2:12" x14ac:dyDescent="0.2">
      <c r="B71" s="8" t="s">
        <v>134</v>
      </c>
      <c r="C71" s="2" t="s">
        <v>135</v>
      </c>
      <c r="D71" s="2">
        <v>11956.7</v>
      </c>
      <c r="E71" s="2">
        <v>275.60000000000002</v>
      </c>
      <c r="F71" s="2">
        <v>1857.5</v>
      </c>
      <c r="G71" s="2">
        <v>0</v>
      </c>
      <c r="H71" s="2">
        <v>0</v>
      </c>
      <c r="I71" s="2">
        <v>0</v>
      </c>
      <c r="J71" s="2"/>
      <c r="K71" s="2">
        <v>0</v>
      </c>
      <c r="L71" s="9">
        <f t="shared" si="1"/>
        <v>14089.800000000001</v>
      </c>
    </row>
    <row r="72" spans="2:12" x14ac:dyDescent="0.2">
      <c r="B72" s="8" t="s">
        <v>136</v>
      </c>
      <c r="C72" s="2" t="s">
        <v>137</v>
      </c>
      <c r="D72" s="2">
        <v>10331.700000000001</v>
      </c>
      <c r="E72" s="2">
        <v>250.2</v>
      </c>
      <c r="F72" s="2">
        <v>2400.1999999999998</v>
      </c>
      <c r="G72" s="2">
        <v>0</v>
      </c>
      <c r="H72" s="2">
        <v>0</v>
      </c>
      <c r="I72" s="2">
        <v>0</v>
      </c>
      <c r="J72" s="2"/>
      <c r="K72" s="2">
        <v>0</v>
      </c>
      <c r="L72" s="9">
        <f t="shared" si="1"/>
        <v>12982.100000000002</v>
      </c>
    </row>
    <row r="73" spans="2:12" x14ac:dyDescent="0.2">
      <c r="B73" s="8" t="s">
        <v>138</v>
      </c>
      <c r="C73" s="2" t="s">
        <v>139</v>
      </c>
      <c r="D73" s="2">
        <v>179752.7</v>
      </c>
      <c r="E73" s="2">
        <v>48600.1</v>
      </c>
      <c r="F73" s="2">
        <v>21165.1</v>
      </c>
      <c r="G73" s="2">
        <v>80534</v>
      </c>
      <c r="H73" s="2">
        <v>0</v>
      </c>
      <c r="I73" s="2">
        <v>0</v>
      </c>
      <c r="J73" s="2"/>
      <c r="K73" s="2">
        <v>0</v>
      </c>
      <c r="L73" s="9">
        <f t="shared" si="1"/>
        <v>330051.90000000002</v>
      </c>
    </row>
    <row r="74" spans="2:12" x14ac:dyDescent="0.2">
      <c r="B74" s="8" t="s">
        <v>140</v>
      </c>
      <c r="C74" s="2" t="s">
        <v>141</v>
      </c>
      <c r="D74" s="2">
        <v>65622.7</v>
      </c>
      <c r="E74" s="2">
        <v>16000</v>
      </c>
      <c r="F74" s="2">
        <v>5137.8999999999996</v>
      </c>
      <c r="G74" s="2"/>
      <c r="H74" s="2"/>
      <c r="I74" s="2"/>
      <c r="J74" s="2"/>
      <c r="K74" s="2">
        <v>0</v>
      </c>
      <c r="L74" s="9">
        <f t="shared" ref="L74:L95" si="2">SUM(D74:K74)</f>
        <v>86760.599999999991</v>
      </c>
    </row>
    <row r="75" spans="2:12" x14ac:dyDescent="0.2">
      <c r="B75" s="8" t="s">
        <v>142</v>
      </c>
      <c r="C75" s="2" t="s">
        <v>143</v>
      </c>
      <c r="D75" s="2">
        <v>22795.7</v>
      </c>
      <c r="E75" s="2">
        <v>10230.4</v>
      </c>
      <c r="F75" s="2">
        <v>29651.4</v>
      </c>
      <c r="G75" s="2">
        <v>0</v>
      </c>
      <c r="H75" s="2">
        <v>0</v>
      </c>
      <c r="I75" s="2">
        <v>0</v>
      </c>
      <c r="J75" s="2"/>
      <c r="K75" s="2">
        <v>0</v>
      </c>
      <c r="L75" s="9">
        <f t="shared" si="2"/>
        <v>62677.5</v>
      </c>
    </row>
    <row r="76" spans="2:12" x14ac:dyDescent="0.2">
      <c r="B76" s="8" t="s">
        <v>144</v>
      </c>
      <c r="C76" s="2" t="s">
        <v>145</v>
      </c>
      <c r="D76" s="2">
        <v>24953.3</v>
      </c>
      <c r="E76" s="2">
        <v>1111.8</v>
      </c>
      <c r="F76" s="2">
        <v>7895.9</v>
      </c>
      <c r="G76" s="2">
        <v>0</v>
      </c>
      <c r="H76" s="2">
        <v>0</v>
      </c>
      <c r="I76" s="2">
        <v>0</v>
      </c>
      <c r="J76" s="2"/>
      <c r="K76" s="2">
        <v>0</v>
      </c>
      <c r="L76" s="9">
        <f t="shared" si="2"/>
        <v>33961</v>
      </c>
    </row>
    <row r="77" spans="2:12" x14ac:dyDescent="0.2">
      <c r="B77" s="8" t="s">
        <v>146</v>
      </c>
      <c r="C77" s="2" t="s">
        <v>147</v>
      </c>
      <c r="D77" s="2">
        <v>131324.9</v>
      </c>
      <c r="E77" s="2">
        <v>10554.4</v>
      </c>
      <c r="F77" s="2">
        <v>11406.3</v>
      </c>
      <c r="G77" s="2">
        <v>39658.5</v>
      </c>
      <c r="H77" s="2">
        <v>2824.8</v>
      </c>
      <c r="I77" s="2"/>
      <c r="J77" s="2"/>
      <c r="K77" s="2">
        <v>0</v>
      </c>
      <c r="L77" s="9">
        <f t="shared" si="2"/>
        <v>195768.89999999997</v>
      </c>
    </row>
    <row r="78" spans="2:12" x14ac:dyDescent="0.2">
      <c r="B78" s="8" t="s">
        <v>148</v>
      </c>
      <c r="C78" s="2" t="s">
        <v>149</v>
      </c>
      <c r="D78" s="2">
        <v>14492.6</v>
      </c>
      <c r="E78" s="2">
        <v>2617.9</v>
      </c>
      <c r="F78" s="2">
        <v>5357.3</v>
      </c>
      <c r="G78" s="2">
        <v>3208.9</v>
      </c>
      <c r="H78" s="2">
        <v>0</v>
      </c>
      <c r="I78" s="2">
        <v>0</v>
      </c>
      <c r="J78" s="2"/>
      <c r="K78" s="2">
        <v>0</v>
      </c>
      <c r="L78" s="9">
        <f t="shared" si="2"/>
        <v>25676.7</v>
      </c>
    </row>
    <row r="79" spans="2:12" x14ac:dyDescent="0.2">
      <c r="B79" s="8" t="s">
        <v>150</v>
      </c>
      <c r="C79" s="2" t="s">
        <v>151</v>
      </c>
      <c r="D79" s="2">
        <v>16934</v>
      </c>
      <c r="E79" s="2">
        <v>638.6</v>
      </c>
      <c r="F79" s="2">
        <v>1695.9</v>
      </c>
      <c r="G79" s="2">
        <v>2370.5</v>
      </c>
      <c r="H79" s="2">
        <v>0</v>
      </c>
      <c r="I79" s="2"/>
      <c r="J79" s="2"/>
      <c r="K79" s="2">
        <v>0</v>
      </c>
      <c r="L79" s="9">
        <f t="shared" si="2"/>
        <v>21639</v>
      </c>
    </row>
    <row r="80" spans="2:12" x14ac:dyDescent="0.2">
      <c r="B80" s="8" t="s">
        <v>152</v>
      </c>
      <c r="C80" s="2" t="s">
        <v>153</v>
      </c>
      <c r="D80" s="2">
        <v>24414.799999999999</v>
      </c>
      <c r="E80" s="2">
        <v>1652.5</v>
      </c>
      <c r="F80" s="2">
        <v>5125</v>
      </c>
      <c r="G80" s="2">
        <v>0</v>
      </c>
      <c r="H80" s="2">
        <v>0</v>
      </c>
      <c r="I80" s="2">
        <v>0</v>
      </c>
      <c r="J80" s="2"/>
      <c r="K80" s="2">
        <v>0</v>
      </c>
      <c r="L80" s="9">
        <f t="shared" si="2"/>
        <v>31192.3</v>
      </c>
    </row>
    <row r="81" spans="2:12" x14ac:dyDescent="0.2">
      <c r="B81" s="8" t="s">
        <v>154</v>
      </c>
      <c r="C81" s="2" t="s">
        <v>155</v>
      </c>
      <c r="D81" s="2">
        <v>14599.3</v>
      </c>
      <c r="E81" s="2">
        <v>1020.5</v>
      </c>
      <c r="F81" s="2">
        <v>2815.3</v>
      </c>
      <c r="G81" s="2">
        <v>578.70000000000005</v>
      </c>
      <c r="H81" s="2">
        <v>0</v>
      </c>
      <c r="I81" s="2">
        <v>0</v>
      </c>
      <c r="J81" s="2"/>
      <c r="K81" s="2">
        <v>0</v>
      </c>
      <c r="L81" s="9">
        <f t="shared" si="2"/>
        <v>19013.8</v>
      </c>
    </row>
    <row r="82" spans="2:12" x14ac:dyDescent="0.2">
      <c r="B82" s="8" t="s">
        <v>156</v>
      </c>
      <c r="C82" s="2" t="s">
        <v>157</v>
      </c>
      <c r="D82" s="2">
        <v>10413.299999999999</v>
      </c>
      <c r="E82" s="2">
        <v>557</v>
      </c>
      <c r="F82" s="2">
        <v>4977.8999999999996</v>
      </c>
      <c r="G82" s="2">
        <v>0</v>
      </c>
      <c r="H82" s="2">
        <v>0</v>
      </c>
      <c r="I82" s="2">
        <v>0</v>
      </c>
      <c r="J82" s="2"/>
      <c r="K82" s="2">
        <v>0</v>
      </c>
      <c r="L82" s="9">
        <f t="shared" si="2"/>
        <v>15948.199999999999</v>
      </c>
    </row>
    <row r="83" spans="2:12" x14ac:dyDescent="0.2">
      <c r="B83" s="8" t="s">
        <v>158</v>
      </c>
      <c r="C83" s="2" t="s">
        <v>159</v>
      </c>
      <c r="D83" s="2">
        <v>6906.7</v>
      </c>
      <c r="E83" s="2">
        <v>74.099999999999994</v>
      </c>
      <c r="F83" s="2">
        <v>968.3</v>
      </c>
      <c r="G83" s="2">
        <v>0</v>
      </c>
      <c r="H83" s="2">
        <v>0</v>
      </c>
      <c r="I83" s="2">
        <v>0</v>
      </c>
      <c r="J83" s="2"/>
      <c r="K83" s="2">
        <v>0</v>
      </c>
      <c r="L83" s="9">
        <f t="shared" si="2"/>
        <v>7949.1</v>
      </c>
    </row>
    <row r="84" spans="2:12" x14ac:dyDescent="0.2">
      <c r="B84" s="8" t="s">
        <v>160</v>
      </c>
      <c r="C84" s="2" t="s">
        <v>161</v>
      </c>
      <c r="D84" s="2">
        <v>31344.799999999999</v>
      </c>
      <c r="E84" s="2">
        <v>2501.1999999999998</v>
      </c>
      <c r="F84" s="2">
        <v>2820.4</v>
      </c>
      <c r="G84" s="2">
        <v>0</v>
      </c>
      <c r="H84" s="2">
        <v>0</v>
      </c>
      <c r="I84" s="2">
        <v>0</v>
      </c>
      <c r="J84" s="2"/>
      <c r="K84" s="2">
        <v>0</v>
      </c>
      <c r="L84" s="9">
        <f t="shared" si="2"/>
        <v>36666.400000000001</v>
      </c>
    </row>
    <row r="85" spans="2:12" x14ac:dyDescent="0.2">
      <c r="B85" s="8" t="s">
        <v>162</v>
      </c>
      <c r="C85" s="2" t="s">
        <v>163</v>
      </c>
      <c r="D85" s="2">
        <v>99476.4</v>
      </c>
      <c r="E85" s="2">
        <v>5181.6000000000004</v>
      </c>
      <c r="F85" s="2">
        <v>573325.5</v>
      </c>
      <c r="G85" s="2">
        <v>0</v>
      </c>
      <c r="H85" s="2">
        <v>0</v>
      </c>
      <c r="I85" s="2">
        <v>516860.4</v>
      </c>
      <c r="J85" s="2"/>
      <c r="K85" s="2">
        <v>0</v>
      </c>
      <c r="L85" s="9">
        <f t="shared" si="2"/>
        <v>1194843.8999999999</v>
      </c>
    </row>
    <row r="86" spans="2:12" x14ac:dyDescent="0.2">
      <c r="B86" s="8" t="s">
        <v>164</v>
      </c>
      <c r="C86" s="2" t="s">
        <v>165</v>
      </c>
      <c r="D86" s="2">
        <v>30386.799999999999</v>
      </c>
      <c r="E86" s="2">
        <v>1407.9</v>
      </c>
      <c r="F86" s="2">
        <v>5888.7</v>
      </c>
      <c r="G86" s="2">
        <v>0</v>
      </c>
      <c r="H86" s="2">
        <v>0</v>
      </c>
      <c r="I86" s="2">
        <v>172747</v>
      </c>
      <c r="J86" s="2"/>
      <c r="K86" s="2">
        <v>0</v>
      </c>
      <c r="L86" s="9">
        <f t="shared" si="2"/>
        <v>210430.4</v>
      </c>
    </row>
    <row r="87" spans="2:12" x14ac:dyDescent="0.2">
      <c r="B87" s="8" t="s">
        <v>166</v>
      </c>
      <c r="C87" s="2" t="s">
        <v>167</v>
      </c>
      <c r="D87" s="2">
        <v>16150.1</v>
      </c>
      <c r="E87" s="2">
        <v>1165.7</v>
      </c>
      <c r="F87" s="2">
        <v>24306.7</v>
      </c>
      <c r="G87" s="2">
        <v>210000</v>
      </c>
      <c r="H87" s="2">
        <v>0</v>
      </c>
      <c r="I87" s="2"/>
      <c r="J87" s="2"/>
      <c r="K87" s="2">
        <v>0</v>
      </c>
      <c r="L87" s="9">
        <f t="shared" si="2"/>
        <v>251622.5</v>
      </c>
    </row>
    <row r="88" spans="2:12" x14ac:dyDescent="0.2">
      <c r="B88" s="8" t="s">
        <v>168</v>
      </c>
      <c r="C88" s="2" t="s">
        <v>169</v>
      </c>
      <c r="D88" s="2">
        <v>222775.8</v>
      </c>
      <c r="E88" s="2">
        <v>15795</v>
      </c>
      <c r="F88" s="2">
        <v>71042.399999999994</v>
      </c>
      <c r="G88" s="2">
        <v>0</v>
      </c>
      <c r="H88" s="2">
        <v>0</v>
      </c>
      <c r="I88" s="2">
        <v>0</v>
      </c>
      <c r="J88" s="2"/>
      <c r="K88" s="2">
        <v>0</v>
      </c>
      <c r="L88" s="9">
        <f t="shared" si="2"/>
        <v>309613.19999999995</v>
      </c>
    </row>
    <row r="89" spans="2:12" x14ac:dyDescent="0.2">
      <c r="B89" s="8" t="s">
        <v>170</v>
      </c>
      <c r="C89" s="2" t="s">
        <v>171</v>
      </c>
      <c r="D89" s="2">
        <v>16622.400000000001</v>
      </c>
      <c r="E89" s="2">
        <v>1409.7</v>
      </c>
      <c r="F89" s="2">
        <v>10005.6</v>
      </c>
      <c r="G89" s="2"/>
      <c r="H89" s="2"/>
      <c r="I89" s="2">
        <v>70800</v>
      </c>
      <c r="J89" s="2"/>
      <c r="K89" s="2">
        <v>0</v>
      </c>
      <c r="L89" s="9">
        <f t="shared" si="2"/>
        <v>98837.700000000012</v>
      </c>
    </row>
    <row r="90" spans="2:12" x14ac:dyDescent="0.2">
      <c r="B90" s="8" t="s">
        <v>172</v>
      </c>
      <c r="C90" s="2" t="s">
        <v>173</v>
      </c>
      <c r="D90" s="2">
        <v>6600.6</v>
      </c>
      <c r="E90" s="2">
        <v>382.9</v>
      </c>
      <c r="F90" s="2">
        <v>1189.5999999999999</v>
      </c>
      <c r="G90" s="2"/>
      <c r="H90" s="2"/>
      <c r="I90" s="2"/>
      <c r="J90" s="2"/>
      <c r="K90" s="2">
        <v>0</v>
      </c>
      <c r="L90" s="9">
        <f t="shared" si="2"/>
        <v>8173.1</v>
      </c>
    </row>
    <row r="91" spans="2:12" x14ac:dyDescent="0.2">
      <c r="B91" s="8" t="s">
        <v>174</v>
      </c>
      <c r="C91" s="2" t="s">
        <v>175</v>
      </c>
      <c r="D91" s="2">
        <v>22411.7</v>
      </c>
      <c r="E91" s="2">
        <v>636.29999999999995</v>
      </c>
      <c r="F91" s="2">
        <v>4288.8999999999996</v>
      </c>
      <c r="G91" s="2"/>
      <c r="H91" s="2"/>
      <c r="I91" s="2"/>
      <c r="J91" s="2"/>
      <c r="K91" s="2">
        <v>0</v>
      </c>
      <c r="L91" s="9">
        <f t="shared" si="2"/>
        <v>27336.9</v>
      </c>
    </row>
    <row r="92" spans="2:12" x14ac:dyDescent="0.2">
      <c r="B92" s="8" t="s">
        <v>176</v>
      </c>
      <c r="C92" s="2" t="s">
        <v>177</v>
      </c>
      <c r="D92" s="2">
        <v>19783</v>
      </c>
      <c r="E92" s="2">
        <v>1978</v>
      </c>
      <c r="F92" s="2">
        <v>4906.6000000000004</v>
      </c>
      <c r="G92" s="2">
        <v>0</v>
      </c>
      <c r="H92" s="2">
        <v>0</v>
      </c>
      <c r="I92" s="2">
        <v>0</v>
      </c>
      <c r="J92" s="2"/>
      <c r="K92" s="2">
        <v>0</v>
      </c>
      <c r="L92" s="9">
        <f t="shared" si="2"/>
        <v>26667.599999999999</v>
      </c>
    </row>
    <row r="93" spans="2:12" x14ac:dyDescent="0.2">
      <c r="B93" s="8" t="s">
        <v>178</v>
      </c>
      <c r="C93" s="2" t="s">
        <v>179</v>
      </c>
      <c r="D93" s="2">
        <v>7046.5</v>
      </c>
      <c r="E93" s="2">
        <v>688</v>
      </c>
      <c r="F93" s="2">
        <v>2469.6</v>
      </c>
      <c r="G93" s="2">
        <v>0</v>
      </c>
      <c r="H93" s="2">
        <v>0</v>
      </c>
      <c r="I93" s="2">
        <v>0</v>
      </c>
      <c r="J93" s="2"/>
      <c r="K93" s="2">
        <v>0</v>
      </c>
      <c r="L93" s="9">
        <f t="shared" si="2"/>
        <v>10204.1</v>
      </c>
    </row>
    <row r="94" spans="2:12" x14ac:dyDescent="0.2">
      <c r="B94" s="8" t="s">
        <v>180</v>
      </c>
      <c r="C94" s="2" t="s">
        <v>181</v>
      </c>
      <c r="D94" s="2">
        <v>34502</v>
      </c>
      <c r="E94" s="2">
        <v>3175</v>
      </c>
      <c r="F94" s="2">
        <v>9461.2000000000007</v>
      </c>
      <c r="G94" s="2">
        <v>0</v>
      </c>
      <c r="H94" s="2">
        <v>0</v>
      </c>
      <c r="I94" s="2">
        <v>0</v>
      </c>
      <c r="J94" s="2"/>
      <c r="K94" s="2">
        <v>0</v>
      </c>
      <c r="L94" s="9">
        <f t="shared" si="2"/>
        <v>47138.2</v>
      </c>
    </row>
    <row r="95" spans="2:12" ht="13.5" thickBot="1" x14ac:dyDescent="0.25">
      <c r="B95" s="11" t="s">
        <v>182</v>
      </c>
      <c r="C95" s="12" t="s">
        <v>183</v>
      </c>
      <c r="D95" s="12">
        <v>2943.3</v>
      </c>
      <c r="E95" s="12">
        <v>361.1</v>
      </c>
      <c r="F95" s="12">
        <v>519.4</v>
      </c>
      <c r="G95" s="12">
        <v>0</v>
      </c>
      <c r="H95" s="12">
        <v>0</v>
      </c>
      <c r="I95" s="12">
        <v>0</v>
      </c>
      <c r="J95" s="12"/>
      <c r="K95" s="12">
        <v>181227.9</v>
      </c>
      <c r="L95" s="13">
        <f t="shared" si="2"/>
        <v>185051.69999999998</v>
      </c>
    </row>
    <row r="96" spans="2:12" ht="6.75" customHeight="1" thickBo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3.5" thickBot="1" x14ac:dyDescent="0.25">
      <c r="B97" s="20" t="s">
        <v>9</v>
      </c>
      <c r="C97" s="21"/>
      <c r="D97" s="14">
        <f>SUM(D10:D95)</f>
        <v>48143935.300000012</v>
      </c>
      <c r="E97" s="14">
        <f t="shared" ref="E97:H97" si="3">SUM(E10:E95)</f>
        <v>10590457.199999997</v>
      </c>
      <c r="F97" s="14">
        <f t="shared" si="3"/>
        <v>10067740.700000005</v>
      </c>
      <c r="G97" s="14">
        <f t="shared" si="3"/>
        <v>9605490.3999999985</v>
      </c>
      <c r="H97" s="14">
        <f t="shared" si="3"/>
        <v>883280</v>
      </c>
      <c r="I97" s="14">
        <f>SUM(I10:I95)</f>
        <v>1312178.8</v>
      </c>
      <c r="J97" s="14">
        <f>SUM(J10:J95)</f>
        <v>710577.3</v>
      </c>
      <c r="K97" s="14">
        <f>SUM(K10:K96)</f>
        <v>673665.2</v>
      </c>
      <c r="L97" s="15">
        <f>SUM(L10:L96)</f>
        <v>81987324.900000021</v>
      </c>
    </row>
  </sheetData>
  <mergeCells count="14">
    <mergeCell ref="K7:K8"/>
    <mergeCell ref="B97:C97"/>
    <mergeCell ref="B2:L2"/>
    <mergeCell ref="B3:L3"/>
    <mergeCell ref="B4:L4"/>
    <mergeCell ref="B5:L5"/>
    <mergeCell ref="B7:C7"/>
    <mergeCell ref="D7:D8"/>
    <mergeCell ref="E7:E8"/>
    <mergeCell ref="F7:F8"/>
    <mergeCell ref="G7:G8"/>
    <mergeCell ref="H7:H8"/>
    <mergeCell ref="L7:L8"/>
    <mergeCell ref="J7:J8"/>
  </mergeCells>
  <printOptions horizontalCentered="1"/>
  <pageMargins left="0.31496062992125984" right="0.31496062992125984" top="0.31496062992125984" bottom="0.31496062992125984" header="0" footer="0"/>
  <pageSetup scale="4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</vt:lpstr>
      <vt:lpstr>APR!Área_de_impresión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Karol</cp:lastModifiedBy>
  <cp:lastPrinted>2016-02-24T22:51:22Z</cp:lastPrinted>
  <dcterms:created xsi:type="dcterms:W3CDTF">2013-05-08T16:20:18Z</dcterms:created>
  <dcterms:modified xsi:type="dcterms:W3CDTF">2016-02-24T18:41:54Z</dcterms:modified>
</cp:coreProperties>
</file>