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B3EF0C13-4FCB-420F-95BC-C04AFFA9FEB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19" i="1"/>
  <c r="G34" i="1" l="1"/>
  <c r="H34" i="1" l="1"/>
  <c r="F34" i="1"/>
  <c r="E34" i="1"/>
  <c r="D34" i="1"/>
  <c r="C34" i="1"/>
</calcChain>
</file>

<file path=xl/sharedStrings.xml><?xml version="1.0" encoding="utf-8"?>
<sst xmlns="http://schemas.openxmlformats.org/spreadsheetml/2006/main" count="62" uniqueCount="62">
  <si>
    <t>Estado Analítico  del Ejercicio del Presupuesto de Egresos</t>
  </si>
  <si>
    <t>Clasificación Administrativa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</si>
  <si>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</si>
  <si>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</si>
  <si>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</si>
  <si>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</si>
  <si>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</si>
  <si>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</si>
  <si>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</si>
  <si>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</si>
  <si>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</si>
  <si>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</si>
  <si>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</si>
  <si>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</si>
  <si>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</si>
  <si>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203</t>
  </si>
  <si>
    <t>Secretaría Técnica del Gabinete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</si>
  <si>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</si>
  <si>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</si>
  <si>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</si>
  <si>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</si>
  <si>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</si>
  <si>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</si>
  <si>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</si>
  <si>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</si>
  <si>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</si>
  <si>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</si>
  <si>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</si>
  <si>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</si>
  <si>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</si>
  <si>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</si>
  <si>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</si>
  <si>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</si>
  <si>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</si>
  <si>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</si>
  <si>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</si>
  <si>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</si>
  <si>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</si>
  <si>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</si>
  <si>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</si>
  <si>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</si>
  <si>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</si>
  <si>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</si>
  <si>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</si>
  <si>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</si>
  <si>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</si>
  <si>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</si>
  <si>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</si>
  <si>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</si>
  <si>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</si>
  <si>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</si>
  <si>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</si>
  <si>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>Sector Central del Poder Ejecutivo del Estado Libre y Soberano de México</t>
  </si>
  <si>
    <t>Cifras Preliminares</t>
  </si>
  <si>
    <t>Del 1 de Enero al 31 de marzo de 2021</t>
  </si>
  <si>
    <t>224</t>
  </si>
  <si>
    <t>Secretaría de Desarrollo Urbano y Obra</t>
  </si>
  <si>
    <t>225</t>
  </si>
  <si>
    <t>Secretaría del Campo</t>
  </si>
  <si>
    <t>226</t>
  </si>
  <si>
    <t>Secretaría de Cultura y Turismo</t>
  </si>
  <si>
    <t>Secretaria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</si>
</sst>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.00\ _P_t_s_-;\-* #,##0.00\ _P_t_s_-;_-* &quot;-&quot;??\ _P_t_s_-;_-@_-"/>
    <numFmt numFmtId="166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6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4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4" xfId="1" applyNumberFormat="1" applyFont="1" applyBorder="1"/>
    <xf numFmtId="164" fontId="4" fillId="0" borderId="2" xfId="1" applyNumberFormat="1" applyFont="1" applyBorder="1"/>
    <xf numFmtId="164" fontId="3" fillId="0" borderId="0" xfId="0" applyNumberFormat="1" applyFont="1"/>
    <xf numFmtId="49" fontId="2" fillId="0" borderId="7" xfId="0" applyNumberFormat="1" applyFont="1" applyFill="1" applyBorder="1" applyAlignment="1">
      <alignment horizontal="right"/>
    </xf>
    <xf numFmtId="164" fontId="6" fillId="0" borderId="7" xfId="0" applyNumberFormat="1" applyFont="1" applyFill="1" applyBorder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43" fontId="5" fillId="0" borderId="0" xfId="1" applyFont="1"/>
    <xf numFmtId="43" fontId="4" fillId="0" borderId="0" xfId="1" applyFont="1"/>
    <xf numFmtId="43" fontId="5" fillId="0" borderId="0" xfId="1" applyFont="1" applyAlignment="1">
      <alignment horizontal="right"/>
    </xf>
    <xf numFmtId="165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workbookViewId="0">
      <selection activeCell="B10" sqref="B10"/>
    </sheetView>
  </sheetViews>
  <sheetFormatPr baseColWidth="10" defaultRowHeight="14.25" x14ac:dyDescent="0.2"/>
  <cols>
    <col min="1" max="1" width="16" style="33" customWidth="1"/>
    <col min="2" max="2" width="60.85546875" style="33" customWidth="1"/>
    <col min="3" max="3" width="18.5703125" style="33" bestFit="1" customWidth="1"/>
    <col min="4" max="4" width="19.28515625" style="33" customWidth="1"/>
    <col min="5" max="5" width="18.5703125" style="33" bestFit="1" customWidth="1"/>
    <col min="6" max="6" width="18.140625" style="33" customWidth="1"/>
    <col min="7" max="8" width="15.85546875" style="33" bestFit="1" customWidth="1"/>
    <col min="9" max="9" width="11.42578125" style="2"/>
    <col min="10" max="10" width="11.7109375" style="2" bestFit="1" customWidth="1"/>
    <col min="11" max="16384" width="11.42578125" style="2"/>
  </cols>
  <sheetData>
    <row r="1" spans="1:8" x14ac:dyDescent="0.2">
      <c r="A1" s="1" t="s">
        <v>52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0</v>
      </c>
      <c r="B2" s="3"/>
      <c r="C2" s="3"/>
      <c r="D2" s="3"/>
      <c r="E2" s="3"/>
      <c r="F2" s="3"/>
      <c r="G2" s="3"/>
      <c r="H2" s="3"/>
    </row>
    <row r="3" spans="1:8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8" x14ac:dyDescent="0.2">
      <c r="A4" s="3" t="s">
        <v>53</v>
      </c>
      <c r="B4" s="3"/>
      <c r="C4" s="3"/>
      <c r="D4" s="3"/>
      <c r="E4" s="3"/>
      <c r="F4" s="3"/>
      <c r="G4" s="3"/>
      <c r="H4" s="3"/>
    </row>
    <row r="5" spans="1:8" x14ac:dyDescent="0.2">
      <c r="A5" s="3" t="s">
        <v>54</v>
      </c>
      <c r="B5" s="3"/>
      <c r="C5" s="3"/>
      <c r="D5" s="3"/>
      <c r="E5" s="3"/>
      <c r="F5" s="3"/>
      <c r="G5" s="3"/>
      <c r="H5" s="3"/>
    </row>
    <row r="6" spans="1:8" ht="15" thickBot="1" x14ac:dyDescent="0.25">
      <c r="A6" s="3" t="s">
        <v>2</v>
      </c>
      <c r="B6" s="3"/>
      <c r="C6" s="3"/>
      <c r="D6" s="3"/>
      <c r="E6" s="3"/>
      <c r="F6" s="3"/>
      <c r="G6" s="3"/>
      <c r="H6" s="3"/>
    </row>
    <row r="7" spans="1:8" ht="15" thickBot="1" x14ac:dyDescent="0.25">
      <c r="A7" s="4"/>
      <c r="B7" s="4"/>
      <c r="C7" s="5" t="s">
        <v>3</v>
      </c>
      <c r="D7" s="5"/>
      <c r="E7" s="5"/>
      <c r="F7" s="5"/>
      <c r="G7" s="6"/>
      <c r="H7" s="4"/>
    </row>
    <row r="8" spans="1:8" ht="26.25" thickBot="1" x14ac:dyDescent="0.25">
      <c r="A8" s="7"/>
      <c r="B8" s="8" t="s">
        <v>4</v>
      </c>
      <c r="C8" s="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 t="s">
        <v>10</v>
      </c>
    </row>
    <row r="9" spans="1:8" ht="15" thickBot="1" x14ac:dyDescent="0.25">
      <c r="A9" s="14"/>
      <c r="B9" s="14"/>
      <c r="C9" s="15">
        <v>1</v>
      </c>
      <c r="D9" s="16">
        <v>2</v>
      </c>
      <c r="E9" s="16" t="s">
        <v>11</v>
      </c>
      <c r="F9" s="16">
        <v>4</v>
      </c>
      <c r="G9" s="17"/>
      <c r="H9" s="18" t="s">
        <v>12</v>
      </c>
    </row>
    <row r="10" spans="1:8" x14ac:dyDescent="0.2">
      <c r="A10" s="19" t="s">
        <v>13</v>
      </c>
      <c r="B10" s="20" t="s">
        <v>14</v>
      </c>
      <c r="C10" s="21">
        <v>52732.7</v>
      </c>
      <c r="D10" s="22">
        <v>0</v>
      </c>
      <c r="E10" s="23">
        <f>+C10+D10</f>
        <v>52732.7</v>
      </c>
      <c r="F10" s="22">
        <v>9680</v>
      </c>
      <c r="G10" s="24">
        <v>9509.7000000000007</v>
      </c>
      <c r="H10" s="23">
        <f>+E10-F10</f>
        <v>43052.7</v>
      </c>
    </row>
    <row r="11" spans="1:8" x14ac:dyDescent="0.2">
      <c r="A11" s="19" t="s">
        <v>15</v>
      </c>
      <c r="B11" s="20" t="s">
        <v>16</v>
      </c>
      <c r="C11" s="21">
        <v>73859</v>
      </c>
      <c r="D11" s="23">
        <v>0</v>
      </c>
      <c r="E11" s="23">
        <f t="shared" ref="E11:E33" si="0">+C11+D11</f>
        <v>73859</v>
      </c>
      <c r="F11" s="23">
        <v>16628.7</v>
      </c>
      <c r="G11" s="25">
        <v>16628.599999999999</v>
      </c>
      <c r="H11" s="23">
        <f t="shared" ref="H11:H33" si="1">+E11-F11</f>
        <v>57230.3</v>
      </c>
    </row>
    <row r="12" spans="1:8" x14ac:dyDescent="0.2">
      <c r="A12" s="19" t="s">
        <v>17</v>
      </c>
      <c r="B12" s="20" t="s">
        <v>18</v>
      </c>
      <c r="C12" s="21">
        <v>161783.29999999999</v>
      </c>
      <c r="D12" s="26">
        <v>0</v>
      </c>
      <c r="E12" s="23">
        <f t="shared" si="0"/>
        <v>161783.29999999999</v>
      </c>
      <c r="F12" s="26">
        <v>27715.4</v>
      </c>
      <c r="G12" s="27">
        <v>27715.4</v>
      </c>
      <c r="H12" s="23">
        <f t="shared" si="1"/>
        <v>134067.9</v>
      </c>
    </row>
    <row r="13" spans="1:8" x14ac:dyDescent="0.2">
      <c r="A13" s="19" t="s">
        <v>19</v>
      </c>
      <c r="B13" s="20" t="s">
        <v>20</v>
      </c>
      <c r="C13" s="21">
        <v>1542139.2</v>
      </c>
      <c r="D13" s="26">
        <v>0</v>
      </c>
      <c r="E13" s="23">
        <f t="shared" si="0"/>
        <v>1542139.2</v>
      </c>
      <c r="F13" s="26">
        <v>260235.6</v>
      </c>
      <c r="G13" s="27">
        <v>260220</v>
      </c>
      <c r="H13" s="23">
        <f t="shared" si="1"/>
        <v>1281903.5999999999</v>
      </c>
    </row>
    <row r="14" spans="1:8" x14ac:dyDescent="0.2">
      <c r="A14" s="19" t="s">
        <v>21</v>
      </c>
      <c r="B14" s="20" t="s">
        <v>22</v>
      </c>
      <c r="C14" s="21">
        <v>17365229.100000001</v>
      </c>
      <c r="D14" s="26">
        <v>0</v>
      </c>
      <c r="E14" s="23">
        <f t="shared" si="0"/>
        <v>17365229.100000001</v>
      </c>
      <c r="F14" s="26">
        <v>3838810.1</v>
      </c>
      <c r="G14" s="27">
        <v>2690059.7</v>
      </c>
      <c r="H14" s="23">
        <f t="shared" si="1"/>
        <v>13526419.000000002</v>
      </c>
    </row>
    <row r="15" spans="1:8" x14ac:dyDescent="0.2">
      <c r="A15" s="19" t="s">
        <v>23</v>
      </c>
      <c r="B15" s="20" t="s">
        <v>24</v>
      </c>
      <c r="C15" s="21">
        <v>71767696.400000006</v>
      </c>
      <c r="D15" s="26">
        <v>0</v>
      </c>
      <c r="E15" s="23">
        <f t="shared" si="0"/>
        <v>71767696.400000006</v>
      </c>
      <c r="F15" s="26">
        <v>22727438.700000003</v>
      </c>
      <c r="G15" s="27">
        <v>22571266.799999997</v>
      </c>
      <c r="H15" s="23">
        <f t="shared" si="1"/>
        <v>49040257.700000003</v>
      </c>
    </row>
    <row r="16" spans="1:8" x14ac:dyDescent="0.2">
      <c r="A16" s="19" t="s">
        <v>25</v>
      </c>
      <c r="B16" s="20" t="s">
        <v>26</v>
      </c>
      <c r="C16" s="21">
        <v>32453408.600000001</v>
      </c>
      <c r="D16" s="26">
        <v>0</v>
      </c>
      <c r="E16" s="23">
        <f t="shared" si="0"/>
        <v>32453408.600000001</v>
      </c>
      <c r="F16" s="26">
        <v>7313938.0999999996</v>
      </c>
      <c r="G16" s="27">
        <v>7007515.0999999996</v>
      </c>
      <c r="H16" s="23">
        <f t="shared" si="1"/>
        <v>25139470.5</v>
      </c>
    </row>
    <row r="17" spans="1:10" x14ac:dyDescent="0.2">
      <c r="A17" s="19" t="s">
        <v>27</v>
      </c>
      <c r="B17" s="20" t="s">
        <v>28</v>
      </c>
      <c r="C17" s="21">
        <v>1494567</v>
      </c>
      <c r="D17" s="26">
        <v>0</v>
      </c>
      <c r="E17" s="23">
        <f t="shared" si="0"/>
        <v>1494567</v>
      </c>
      <c r="F17" s="26">
        <v>184974.9</v>
      </c>
      <c r="G17" s="27">
        <v>149974.9</v>
      </c>
      <c r="H17" s="23">
        <f t="shared" si="1"/>
        <v>1309592.1000000001</v>
      </c>
    </row>
    <row r="18" spans="1:10" x14ac:dyDescent="0.2">
      <c r="A18" s="19" t="s">
        <v>29</v>
      </c>
      <c r="B18" s="20" t="s">
        <v>30</v>
      </c>
      <c r="C18" s="21">
        <v>93393776.599999994</v>
      </c>
      <c r="D18" s="26">
        <v>0</v>
      </c>
      <c r="E18" s="23">
        <f t="shared" si="0"/>
        <v>93393776.599999994</v>
      </c>
      <c r="F18" s="26">
        <v>22361104.399999999</v>
      </c>
      <c r="G18" s="27">
        <v>22312925.699999996</v>
      </c>
      <c r="H18" s="23">
        <f t="shared" si="1"/>
        <v>71032672.199999988</v>
      </c>
      <c r="J18" s="28"/>
    </row>
    <row r="19" spans="1:10" x14ac:dyDescent="0.2">
      <c r="A19" s="19" t="s">
        <v>31</v>
      </c>
      <c r="B19" s="20" t="s">
        <v>32</v>
      </c>
      <c r="C19" s="21">
        <v>6505402.8999999994</v>
      </c>
      <c r="D19" s="26">
        <v>0</v>
      </c>
      <c r="E19" s="23">
        <f t="shared" si="0"/>
        <v>6505402.8999999994</v>
      </c>
      <c r="F19" s="26">
        <v>7220190.4000000004</v>
      </c>
      <c r="G19" s="27">
        <f>4495413.3-10.4</f>
        <v>4495402.8999999994</v>
      </c>
      <c r="H19" s="23">
        <f t="shared" si="1"/>
        <v>-714787.50000000093</v>
      </c>
    </row>
    <row r="20" spans="1:10" x14ac:dyDescent="0.2">
      <c r="A20" s="19" t="s">
        <v>33</v>
      </c>
      <c r="B20" s="20" t="s">
        <v>34</v>
      </c>
      <c r="C20" s="21">
        <v>559841.9</v>
      </c>
      <c r="D20" s="26">
        <v>0</v>
      </c>
      <c r="E20" s="23">
        <f t="shared" si="0"/>
        <v>559841.9</v>
      </c>
      <c r="F20" s="26">
        <v>251701.7</v>
      </c>
      <c r="G20" s="27">
        <v>71379.8</v>
      </c>
      <c r="H20" s="23">
        <f t="shared" si="1"/>
        <v>308140.2</v>
      </c>
    </row>
    <row r="21" spans="1:10" x14ac:dyDescent="0.2">
      <c r="A21" s="19" t="s">
        <v>35</v>
      </c>
      <c r="B21" s="20" t="s">
        <v>36</v>
      </c>
      <c r="C21" s="21">
        <v>374259</v>
      </c>
      <c r="D21" s="26">
        <v>0</v>
      </c>
      <c r="E21" s="23">
        <f t="shared" si="0"/>
        <v>374259</v>
      </c>
      <c r="F21" s="26">
        <v>80379.599999999991</v>
      </c>
      <c r="G21" s="27">
        <v>74991</v>
      </c>
      <c r="H21" s="23">
        <f t="shared" si="1"/>
        <v>293879.40000000002</v>
      </c>
    </row>
    <row r="22" spans="1:10" x14ac:dyDescent="0.2">
      <c r="A22" s="19" t="s">
        <v>37</v>
      </c>
      <c r="B22" s="20" t="s">
        <v>38</v>
      </c>
      <c r="C22" s="21">
        <v>6267352.7999999998</v>
      </c>
      <c r="D22" s="26">
        <v>0</v>
      </c>
      <c r="E22" s="23">
        <f t="shared" si="0"/>
        <v>6267352.7999999998</v>
      </c>
      <c r="F22" s="26">
        <v>768867.3</v>
      </c>
      <c r="G22" s="27">
        <v>692602.8</v>
      </c>
      <c r="H22" s="23">
        <f t="shared" si="1"/>
        <v>5498485.5</v>
      </c>
    </row>
    <row r="23" spans="1:10" x14ac:dyDescent="0.2">
      <c r="A23" s="19" t="s">
        <v>39</v>
      </c>
      <c r="B23" s="20" t="s">
        <v>40</v>
      </c>
      <c r="C23" s="21">
        <v>1403570.9000000001</v>
      </c>
      <c r="D23" s="26">
        <v>0</v>
      </c>
      <c r="E23" s="23">
        <f t="shared" si="0"/>
        <v>1403570.9000000001</v>
      </c>
      <c r="F23" s="26">
        <v>184288.59999999998</v>
      </c>
      <c r="G23" s="27">
        <v>184288.59999999998</v>
      </c>
      <c r="H23" s="23">
        <f t="shared" si="1"/>
        <v>1219282.3000000003</v>
      </c>
    </row>
    <row r="24" spans="1:10" x14ac:dyDescent="0.2">
      <c r="A24" s="19" t="s">
        <v>41</v>
      </c>
      <c r="B24" s="20" t="s">
        <v>42</v>
      </c>
      <c r="C24" s="21">
        <v>1553126.7</v>
      </c>
      <c r="D24" s="26">
        <v>0</v>
      </c>
      <c r="E24" s="23">
        <f t="shared" si="0"/>
        <v>1553126.7</v>
      </c>
      <c r="F24" s="26">
        <v>379280.7</v>
      </c>
      <c r="G24" s="27">
        <v>350776.6</v>
      </c>
      <c r="H24" s="23">
        <f t="shared" si="1"/>
        <v>1173846</v>
      </c>
    </row>
    <row r="25" spans="1:10" x14ac:dyDescent="0.2">
      <c r="A25" s="19" t="s">
        <v>55</v>
      </c>
      <c r="B25" s="20" t="s">
        <v>56</v>
      </c>
      <c r="C25" s="21">
        <v>2741760.4</v>
      </c>
      <c r="D25" s="26">
        <v>0</v>
      </c>
      <c r="E25" s="23">
        <f t="shared" si="0"/>
        <v>2741760.4</v>
      </c>
      <c r="F25" s="26">
        <v>1243741.1000000001</v>
      </c>
      <c r="G25" s="27">
        <v>944127.70000000007</v>
      </c>
      <c r="H25" s="23">
        <f t="shared" si="1"/>
        <v>1498019.2999999998</v>
      </c>
    </row>
    <row r="26" spans="1:10" x14ac:dyDescent="0.2">
      <c r="A26" s="19" t="s">
        <v>57</v>
      </c>
      <c r="B26" s="20" t="s">
        <v>58</v>
      </c>
      <c r="C26" s="21">
        <v>2949308.9</v>
      </c>
      <c r="D26" s="26">
        <v>0</v>
      </c>
      <c r="E26" s="23">
        <f t="shared" si="0"/>
        <v>2949308.9</v>
      </c>
      <c r="F26" s="26">
        <v>651626</v>
      </c>
      <c r="G26" s="27">
        <v>230535.5</v>
      </c>
      <c r="H26" s="23">
        <f t="shared" si="1"/>
        <v>2297682.9</v>
      </c>
    </row>
    <row r="27" spans="1:10" x14ac:dyDescent="0.2">
      <c r="A27" s="19" t="s">
        <v>59</v>
      </c>
      <c r="B27" s="20" t="s">
        <v>60</v>
      </c>
      <c r="C27" s="21">
        <v>3705630.1</v>
      </c>
      <c r="D27" s="26">
        <v>0</v>
      </c>
      <c r="E27" s="23">
        <f t="shared" si="0"/>
        <v>3705630.1</v>
      </c>
      <c r="F27" s="26">
        <v>256108.6</v>
      </c>
      <c r="G27" s="27">
        <v>256108.6</v>
      </c>
      <c r="H27" s="23">
        <f t="shared" si="1"/>
        <v>3449521.5</v>
      </c>
    </row>
    <row r="28" spans="1:10" x14ac:dyDescent="0.2">
      <c r="A28" s="19">
        <v>227</v>
      </c>
      <c r="B28" s="20" t="s">
        <v>61</v>
      </c>
      <c r="C28" s="21">
        <v>753844.89999999991</v>
      </c>
      <c r="D28" s="26">
        <v>0</v>
      </c>
      <c r="E28" s="23">
        <f t="shared" si="0"/>
        <v>753844.89999999991</v>
      </c>
      <c r="F28" s="26">
        <v>201202</v>
      </c>
      <c r="G28" s="27">
        <v>59952.9</v>
      </c>
      <c r="H28" s="23">
        <f t="shared" si="1"/>
        <v>552642.89999999991</v>
      </c>
    </row>
    <row r="29" spans="1:10" x14ac:dyDescent="0.2">
      <c r="A29" s="19" t="s">
        <v>43</v>
      </c>
      <c r="B29" s="20" t="s">
        <v>44</v>
      </c>
      <c r="C29" s="21">
        <v>69884.800000000003</v>
      </c>
      <c r="D29" s="26">
        <v>0</v>
      </c>
      <c r="E29" s="23">
        <f t="shared" si="0"/>
        <v>69884.800000000003</v>
      </c>
      <c r="F29" s="26">
        <v>13151.6</v>
      </c>
      <c r="G29" s="27">
        <v>13151.6</v>
      </c>
      <c r="H29" s="23">
        <f t="shared" si="1"/>
        <v>56733.200000000004</v>
      </c>
    </row>
    <row r="30" spans="1:10" x14ac:dyDescent="0.2">
      <c r="A30" s="19" t="s">
        <v>45</v>
      </c>
      <c r="B30" s="20" t="s">
        <v>46</v>
      </c>
      <c r="C30" s="21">
        <v>38068.199999999997</v>
      </c>
      <c r="D30" s="23">
        <v>0</v>
      </c>
      <c r="E30" s="23">
        <f t="shared" si="0"/>
        <v>38068.199999999997</v>
      </c>
      <c r="F30" s="23">
        <v>9734.1</v>
      </c>
      <c r="G30" s="27">
        <v>9734.1</v>
      </c>
      <c r="H30" s="23">
        <f t="shared" si="1"/>
        <v>28334.1</v>
      </c>
    </row>
    <row r="31" spans="1:10" x14ac:dyDescent="0.2">
      <c r="A31" s="19" t="s">
        <v>47</v>
      </c>
      <c r="B31" s="20" t="s">
        <v>48</v>
      </c>
      <c r="C31" s="21">
        <v>119923.8</v>
      </c>
      <c r="D31" s="23">
        <v>0</v>
      </c>
      <c r="E31" s="23">
        <f t="shared" si="0"/>
        <v>119923.8</v>
      </c>
      <c r="F31" s="23">
        <v>21580.400000000001</v>
      </c>
      <c r="G31" s="27">
        <v>21580.400000000001</v>
      </c>
      <c r="H31" s="23">
        <f t="shared" si="1"/>
        <v>98343.4</v>
      </c>
    </row>
    <row r="32" spans="1:10" ht="17.25" customHeight="1" x14ac:dyDescent="0.2">
      <c r="A32" s="20"/>
      <c r="B32" s="20" t="s">
        <v>49</v>
      </c>
      <c r="C32" s="23">
        <v>13580864.800000001</v>
      </c>
      <c r="D32" s="23">
        <v>0</v>
      </c>
      <c r="E32" s="23">
        <f t="shared" si="0"/>
        <v>13580864.800000001</v>
      </c>
      <c r="F32" s="23">
        <v>2688424.6</v>
      </c>
      <c r="G32" s="23">
        <v>2642227.2999999998</v>
      </c>
      <c r="H32" s="23">
        <f t="shared" si="1"/>
        <v>10892440.200000001</v>
      </c>
    </row>
    <row r="33" spans="1:9" ht="15" thickBot="1" x14ac:dyDescent="0.25">
      <c r="A33" s="20"/>
      <c r="B33" s="20" t="s">
        <v>50</v>
      </c>
      <c r="C33" s="23">
        <v>6970559.5999999996</v>
      </c>
      <c r="D33" s="23">
        <v>0</v>
      </c>
      <c r="E33" s="23">
        <f t="shared" si="0"/>
        <v>6970559.5999999996</v>
      </c>
      <c r="F33" s="23">
        <v>1434961.8</v>
      </c>
      <c r="G33" s="23">
        <v>1434961.8</v>
      </c>
      <c r="H33" s="23">
        <f t="shared" si="1"/>
        <v>5535597.7999999998</v>
      </c>
    </row>
    <row r="34" spans="1:9" ht="13.5" customHeight="1" thickBot="1" x14ac:dyDescent="0.3">
      <c r="A34" s="29" t="s">
        <v>51</v>
      </c>
      <c r="B34" s="29"/>
      <c r="C34" s="30">
        <f>SUM(C10:C33)</f>
        <v>265898591.60000005</v>
      </c>
      <c r="D34" s="30">
        <f t="shared" ref="D34:H34" si="2">SUM(D10:D33)</f>
        <v>0</v>
      </c>
      <c r="E34" s="30">
        <f t="shared" si="2"/>
        <v>265898591.60000005</v>
      </c>
      <c r="F34" s="30">
        <f t="shared" si="2"/>
        <v>72145764.399999991</v>
      </c>
      <c r="G34" s="30">
        <f>SUM(G10:G33)</f>
        <v>66527637.499999985</v>
      </c>
      <c r="H34" s="30">
        <f t="shared" si="2"/>
        <v>193752827.20000002</v>
      </c>
    </row>
    <row r="35" spans="1:9" x14ac:dyDescent="0.2">
      <c r="A35" s="31"/>
      <c r="B35" s="31"/>
      <c r="C35" s="31"/>
      <c r="D35" s="31"/>
      <c r="E35" s="31"/>
      <c r="F35" s="31"/>
      <c r="G35" s="32"/>
      <c r="H35" s="31"/>
      <c r="I35" s="28"/>
    </row>
    <row r="36" spans="1:9" x14ac:dyDescent="0.2">
      <c r="A36" s="31"/>
      <c r="B36" s="31"/>
      <c r="C36" s="32"/>
      <c r="D36" s="32"/>
      <c r="E36" s="32"/>
      <c r="F36" s="32"/>
      <c r="G36" s="32"/>
      <c r="H36" s="32"/>
    </row>
    <row r="37" spans="1:9" x14ac:dyDescent="0.2">
      <c r="A37" s="31"/>
      <c r="B37" s="31"/>
      <c r="C37" s="32"/>
      <c r="D37" s="32"/>
      <c r="E37" s="32"/>
      <c r="F37" s="32"/>
      <c r="G37" s="32"/>
      <c r="H37" s="32"/>
      <c r="I37" s="28"/>
    </row>
    <row r="38" spans="1:9" x14ac:dyDescent="0.2">
      <c r="D38" s="34"/>
      <c r="E38" s="35"/>
      <c r="F38" s="35"/>
    </row>
    <row r="39" spans="1:9" x14ac:dyDescent="0.2">
      <c r="D39" s="34"/>
      <c r="E39" s="35"/>
      <c r="F39" s="35"/>
    </row>
    <row r="40" spans="1:9" x14ac:dyDescent="0.2">
      <c r="D40" s="34"/>
      <c r="E40" s="35"/>
      <c r="F40" s="35"/>
    </row>
    <row r="41" spans="1:9" x14ac:dyDescent="0.2">
      <c r="B41" s="35"/>
      <c r="D41" s="34"/>
      <c r="E41" s="35"/>
      <c r="F41" s="35"/>
      <c r="G41" s="36"/>
    </row>
    <row r="42" spans="1:9" x14ac:dyDescent="0.2">
      <c r="B42" s="35"/>
      <c r="D42" s="34"/>
      <c r="E42" s="35"/>
      <c r="F42" s="35"/>
      <c r="G42" s="36"/>
    </row>
    <row r="43" spans="1:9" x14ac:dyDescent="0.2">
      <c r="B43" s="35"/>
      <c r="E43" s="35"/>
      <c r="F43" s="35"/>
    </row>
    <row r="44" spans="1:9" x14ac:dyDescent="0.2">
      <c r="B44" s="35"/>
      <c r="F44" s="35"/>
    </row>
    <row r="45" spans="1:9" x14ac:dyDescent="0.2">
      <c r="F45" s="37"/>
    </row>
    <row r="46" spans="1:9" x14ac:dyDescent="0.2">
      <c r="A46" s="2"/>
      <c r="F46" s="35"/>
    </row>
    <row r="47" spans="1:9" x14ac:dyDescent="0.2">
      <c r="A47" s="2"/>
      <c r="B47" s="35"/>
      <c r="F47" s="35"/>
    </row>
    <row r="48" spans="1:9" x14ac:dyDescent="0.2">
      <c r="A48" s="2"/>
      <c r="B48" s="35"/>
      <c r="F48" s="35"/>
    </row>
    <row r="49" spans="1:8" x14ac:dyDescent="0.2">
      <c r="A49" s="2"/>
      <c r="B49" s="35"/>
      <c r="F49" s="35"/>
    </row>
    <row r="50" spans="1:8" x14ac:dyDescent="0.2">
      <c r="A50" s="2"/>
      <c r="F50" s="37"/>
    </row>
    <row r="51" spans="1:8" x14ac:dyDescent="0.2">
      <c r="A51" s="2"/>
    </row>
    <row r="52" spans="1:8" x14ac:dyDescent="0.2">
      <c r="A52" s="2"/>
      <c r="F52" s="35"/>
    </row>
    <row r="53" spans="1:8" x14ac:dyDescent="0.2">
      <c r="A53" s="2"/>
      <c r="F53" s="35"/>
    </row>
    <row r="54" spans="1:8" x14ac:dyDescent="0.2">
      <c r="A54" s="2"/>
      <c r="F54" s="35"/>
    </row>
    <row r="55" spans="1:8" x14ac:dyDescent="0.2">
      <c r="A55" s="2"/>
      <c r="F55" s="35"/>
    </row>
    <row r="56" spans="1:8" x14ac:dyDescent="0.2">
      <c r="A56" s="2"/>
      <c r="F56" s="35"/>
    </row>
    <row r="57" spans="1:8" x14ac:dyDescent="0.2">
      <c r="A57" s="2"/>
      <c r="F57" s="38"/>
    </row>
    <row r="64" spans="1:8" x14ac:dyDescent="0.2">
      <c r="A64" s="2"/>
      <c r="B64" s="2"/>
      <c r="C64" s="2"/>
      <c r="D64" s="2"/>
      <c r="E64" s="2"/>
      <c r="F64" s="2"/>
      <c r="G64" s="2"/>
      <c r="H64" s="2"/>
    </row>
    <row r="65" s="2" customFormat="1" x14ac:dyDescent="0.2"/>
    <row r="66" s="2" customFormat="1" x14ac:dyDescent="0.2"/>
  </sheetData>
  <mergeCells count="7">
    <mergeCell ref="C7:G7"/>
    <mergeCell ref="A1:H1"/>
    <mergeCell ref="A2:H2"/>
    <mergeCell ref="A3:H3"/>
    <mergeCell ref="A5:H5"/>
    <mergeCell ref="A6:H6"/>
    <mergeCell ref="A4:H4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Jaimes Luna</dc:creator>
  <cp:lastModifiedBy>UIPPE</cp:lastModifiedBy>
  <cp:lastPrinted>2021-04-30T15:33:55Z</cp:lastPrinted>
  <dcterms:created xsi:type="dcterms:W3CDTF">2020-02-18T16:58:52Z</dcterms:created>
  <dcterms:modified xsi:type="dcterms:W3CDTF">2021-04-30T15:34:03Z</dcterms:modified>
</cp:coreProperties>
</file>