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92F55BF-2D2C-44DB-A068-606BCDC35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VA" sheetId="1" r:id="rId1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E11" i="1" l="1"/>
  <c r="H11" i="1" s="1"/>
  <c r="E13" i="1"/>
  <c r="H13" i="1" s="1"/>
  <c r="E15" i="1"/>
  <c r="H15" i="1" s="1"/>
  <c r="E17" i="1"/>
  <c r="H17" i="1" s="1"/>
  <c r="E19" i="1"/>
  <c r="H19" i="1" s="1"/>
  <c r="E21" i="1"/>
  <c r="H21" i="1" s="1"/>
  <c r="E23" i="1"/>
  <c r="H23" i="1" s="1"/>
  <c r="E25" i="1"/>
  <c r="H25" i="1" s="1"/>
  <c r="E27" i="1"/>
  <c r="H27" i="1" s="1"/>
  <c r="E29" i="1"/>
  <c r="H29" i="1" s="1"/>
  <c r="E31" i="1"/>
  <c r="H31" i="1" s="1"/>
  <c r="E12" i="1"/>
  <c r="H12" i="1" s="1"/>
  <c r="E14" i="1"/>
  <c r="H14" i="1" s="1"/>
  <c r="E16" i="1"/>
  <c r="H16" i="1" s="1"/>
  <c r="E18" i="1"/>
  <c r="H18" i="1" s="1"/>
  <c r="E20" i="1"/>
  <c r="H20" i="1" s="1"/>
  <c r="E22" i="1"/>
  <c r="H22" i="1" s="1"/>
  <c r="E24" i="1"/>
  <c r="H24" i="1" s="1"/>
  <c r="E26" i="1"/>
  <c r="H26" i="1" s="1"/>
  <c r="E28" i="1"/>
  <c r="H28" i="1" s="1"/>
  <c r="E30" i="1"/>
  <c r="H30" i="1" s="1"/>
  <c r="E32" i="1"/>
  <c r="H32" i="1" s="1"/>
  <c r="E10" i="1"/>
  <c r="H10" i="1" l="1"/>
  <c r="H33" i="1" s="1"/>
  <c r="E33" i="1"/>
</calcChain>
</file>

<file path=xl/sharedStrings.xml><?xml version="1.0" encoding="utf-8"?>
<sst xmlns="http://schemas.openxmlformats.org/spreadsheetml/2006/main" count="60" uniqueCount="60">
  <si>
    <t>Sector Central del Poder Ejecutivo del Estado Libre y Soberano de México</t>
  </si>
  <si>
    <t>Estado Analítico  del Ejercicio del Presupuesto de Egresos</t>
  </si>
  <si>
    <t>Clasificación Administrativa</t>
  </si>
  <si>
    <t xml:space="preserve">Del 1 de Enero al 31 de Mazo de 2023 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</si>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</sst>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36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  <xf numFmtId="164" fontId="4" fillId="0" borderId="4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5" fillId="0" borderId="0" xfId="0" applyNumberFormat="1" applyFont="1" applyFill="1"/>
  </cellXfs>
  <cellStyles count="6">
    <cellStyle name="Millares" xfId="1" builtinId="3"/>
    <cellStyle name="Normal" xfId="0" builtinId="0"/>
    <cellStyle name="Normal 118" xfId="2" xr:uid="{00000000-0005-0000-0000-000002000000}"/>
    <cellStyle name="Normal 142" xfId="3" xr:uid="{00000000-0005-0000-0000-000003000000}"/>
    <cellStyle name="Normal 4" xfId="4" xr:uid="{00000000-0005-0000-0000-000004000000}"/>
    <cellStyle name="Normal 8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1" width="11.7109375" style="2" bestFit="1" customWidth="1"/>
    <col min="2" max="2" width="60.5703125" style="2" bestFit="1" customWidth="1"/>
    <col min="3" max="3" width="12.7109375" style="2" bestFit="1" customWidth="1"/>
    <col min="4" max="4" width="13.42578125" style="2" bestFit="1" customWidth="1"/>
    <col min="5" max="5" width="17.5703125" style="2" bestFit="1" customWidth="1"/>
    <col min="6" max="7" width="11.7109375" style="2" bestFit="1" customWidth="1"/>
    <col min="8" max="8" width="12.7109375" style="2" bestFit="1" customWidth="1"/>
    <col min="9" max="16384" width="11.42578125" style="2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1</v>
      </c>
      <c r="B2" s="3"/>
      <c r="C2" s="3"/>
      <c r="D2" s="3"/>
      <c r="E2" s="3"/>
      <c r="F2" s="3"/>
      <c r="G2" s="3"/>
      <c r="H2" s="3"/>
    </row>
    <row r="3" spans="1:8" x14ac:dyDescent="0.2">
      <c r="A3" s="3" t="s">
        <v>2</v>
      </c>
      <c r="B3" s="3"/>
      <c r="C3" s="3"/>
      <c r="D3" s="3"/>
      <c r="E3" s="3"/>
      <c r="F3" s="3"/>
      <c r="G3" s="3"/>
      <c r="H3" s="3"/>
    </row>
    <row r="4" spans="1:8" s="5" customFormat="1" x14ac:dyDescent="0.2">
      <c r="A4" s="4" t="s">
        <v>59</v>
      </c>
      <c r="B4" s="4"/>
      <c r="C4" s="4"/>
      <c r="D4" s="4"/>
      <c r="E4" s="4"/>
      <c r="F4" s="4"/>
      <c r="G4" s="4"/>
      <c r="H4" s="4"/>
    </row>
    <row r="5" spans="1:8" x14ac:dyDescent="0.2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13.5" thickBot="1" x14ac:dyDescent="0.25">
      <c r="A7" s="6"/>
      <c r="B7" s="6"/>
      <c r="C7" s="7" t="s">
        <v>5</v>
      </c>
      <c r="D7" s="8"/>
      <c r="E7" s="8"/>
      <c r="F7" s="8"/>
      <c r="G7" s="9"/>
      <c r="H7" s="6"/>
    </row>
    <row r="8" spans="1:8" ht="26.25" thickBot="1" x14ac:dyDescent="0.25">
      <c r="A8" s="10"/>
      <c r="B8" s="11" t="s">
        <v>6</v>
      </c>
      <c r="C8" s="12" t="s">
        <v>7</v>
      </c>
      <c r="D8" s="13" t="s">
        <v>8</v>
      </c>
      <c r="E8" s="14" t="s">
        <v>9</v>
      </c>
      <c r="F8" s="14" t="s">
        <v>10</v>
      </c>
      <c r="G8" s="15" t="s">
        <v>11</v>
      </c>
      <c r="H8" s="16" t="s">
        <v>12</v>
      </c>
    </row>
    <row r="9" spans="1:8" ht="13.5" thickBot="1" x14ac:dyDescent="0.25">
      <c r="A9" s="17"/>
      <c r="B9" s="17"/>
      <c r="C9" s="18">
        <v>1</v>
      </c>
      <c r="D9" s="18">
        <v>2</v>
      </c>
      <c r="E9" s="18" t="s">
        <v>13</v>
      </c>
      <c r="F9" s="18">
        <v>4</v>
      </c>
      <c r="G9" s="19"/>
      <c r="H9" s="18" t="s">
        <v>14</v>
      </c>
    </row>
    <row r="10" spans="1:8" x14ac:dyDescent="0.2">
      <c r="A10" s="20" t="s">
        <v>15</v>
      </c>
      <c r="B10" s="21" t="s">
        <v>16</v>
      </c>
      <c r="C10" s="22">
        <v>60520.158000000003</v>
      </c>
      <c r="D10" s="23">
        <v>0</v>
      </c>
      <c r="E10" s="23">
        <f>+C10+D10</f>
        <v>60520.158000000003</v>
      </c>
      <c r="F10" s="23">
        <v>9544.5095700000002</v>
      </c>
      <c r="G10" s="22">
        <v>9165.5690699999996</v>
      </c>
      <c r="H10" s="23">
        <f>+E10-F10</f>
        <v>50975.648430000001</v>
      </c>
    </row>
    <row r="11" spans="1:8" x14ac:dyDescent="0.2">
      <c r="A11" s="20" t="s">
        <v>17</v>
      </c>
      <c r="B11" s="21" t="s">
        <v>18</v>
      </c>
      <c r="C11" s="22">
        <v>178277.94</v>
      </c>
      <c r="D11" s="23">
        <v>0</v>
      </c>
      <c r="E11" s="23">
        <f t="shared" ref="E11:E32" si="0">+C11+D11</f>
        <v>178277.94</v>
      </c>
      <c r="F11" s="23">
        <v>35367.529650000004</v>
      </c>
      <c r="G11" s="22">
        <v>35367.529650000004</v>
      </c>
      <c r="H11" s="23">
        <f t="shared" ref="H11:H32" si="1">+E11-F11</f>
        <v>142910.41034999999</v>
      </c>
    </row>
    <row r="12" spans="1:8" x14ac:dyDescent="0.2">
      <c r="A12" s="20" t="s">
        <v>19</v>
      </c>
      <c r="B12" s="21" t="s">
        <v>20</v>
      </c>
      <c r="C12" s="22">
        <v>1536716.108</v>
      </c>
      <c r="D12" s="23">
        <v>0</v>
      </c>
      <c r="E12" s="23">
        <f t="shared" si="0"/>
        <v>1536716.108</v>
      </c>
      <c r="F12" s="23">
        <v>306821.48988000001</v>
      </c>
      <c r="G12" s="22">
        <v>306821.48988000001</v>
      </c>
      <c r="H12" s="23">
        <f t="shared" si="1"/>
        <v>1229894.61812</v>
      </c>
    </row>
    <row r="13" spans="1:8" x14ac:dyDescent="0.2">
      <c r="A13" s="20" t="s">
        <v>21</v>
      </c>
      <c r="B13" s="21" t="s">
        <v>22</v>
      </c>
      <c r="C13" s="22">
        <v>18593180.798999999</v>
      </c>
      <c r="D13" s="23">
        <v>0</v>
      </c>
      <c r="E13" s="23">
        <f t="shared" si="0"/>
        <v>18593180.798999999</v>
      </c>
      <c r="F13" s="23">
        <v>3528209.3142399997</v>
      </c>
      <c r="G13" s="22">
        <v>3362147.2905799998</v>
      </c>
      <c r="H13" s="23">
        <f t="shared" si="1"/>
        <v>15064971.484759999</v>
      </c>
    </row>
    <row r="14" spans="1:8" x14ac:dyDescent="0.2">
      <c r="A14" s="20" t="s">
        <v>23</v>
      </c>
      <c r="B14" s="21" t="s">
        <v>24</v>
      </c>
      <c r="C14" s="22">
        <v>84515604.585999995</v>
      </c>
      <c r="D14" s="23">
        <v>0</v>
      </c>
      <c r="E14" s="23">
        <f t="shared" si="0"/>
        <v>84515604.585999995</v>
      </c>
      <c r="F14" s="23">
        <v>33409929.882830001</v>
      </c>
      <c r="G14" s="22">
        <v>33271811.299680006</v>
      </c>
      <c r="H14" s="23">
        <f t="shared" si="1"/>
        <v>51105674.703169994</v>
      </c>
    </row>
    <row r="15" spans="1:8" x14ac:dyDescent="0.2">
      <c r="A15" s="20" t="s">
        <v>25</v>
      </c>
      <c r="B15" s="21" t="s">
        <v>26</v>
      </c>
      <c r="C15" s="22">
        <v>36282809.729999997</v>
      </c>
      <c r="D15" s="23">
        <v>0</v>
      </c>
      <c r="E15" s="23">
        <f t="shared" si="0"/>
        <v>36282809.729999997</v>
      </c>
      <c r="F15" s="23">
        <v>10209073.870820001</v>
      </c>
      <c r="G15" s="22">
        <v>8879618.8469200004</v>
      </c>
      <c r="H15" s="23">
        <f t="shared" si="1"/>
        <v>26073735.859179996</v>
      </c>
    </row>
    <row r="16" spans="1:8" x14ac:dyDescent="0.2">
      <c r="A16" s="20" t="s">
        <v>27</v>
      </c>
      <c r="B16" s="21" t="s">
        <v>28</v>
      </c>
      <c r="C16" s="22">
        <v>1701025.601</v>
      </c>
      <c r="D16" s="23">
        <v>0</v>
      </c>
      <c r="E16" s="23">
        <f t="shared" si="0"/>
        <v>1701025.601</v>
      </c>
      <c r="F16" s="23">
        <v>690758.47808000003</v>
      </c>
      <c r="G16" s="22">
        <v>690758.47808000003</v>
      </c>
      <c r="H16" s="23">
        <f t="shared" si="1"/>
        <v>1010267.12292</v>
      </c>
    </row>
    <row r="17" spans="1:8" x14ac:dyDescent="0.2">
      <c r="A17" s="20" t="s">
        <v>29</v>
      </c>
      <c r="B17" s="21" t="s">
        <v>30</v>
      </c>
      <c r="C17" s="22">
        <v>110944844.171</v>
      </c>
      <c r="D17" s="23">
        <v>0</v>
      </c>
      <c r="E17" s="23">
        <f t="shared" si="0"/>
        <v>110944844.171</v>
      </c>
      <c r="F17" s="23">
        <v>25787515.323360004</v>
      </c>
      <c r="G17" s="22">
        <v>25787515.323360004</v>
      </c>
      <c r="H17" s="23">
        <f t="shared" si="1"/>
        <v>85157328.847640008</v>
      </c>
    </row>
    <row r="18" spans="1:8" x14ac:dyDescent="0.2">
      <c r="A18" s="20" t="s">
        <v>31</v>
      </c>
      <c r="B18" s="21" t="s">
        <v>32</v>
      </c>
      <c r="C18" s="22">
        <v>8530949.4489999991</v>
      </c>
      <c r="D18" s="23">
        <v>0</v>
      </c>
      <c r="E18" s="23">
        <f t="shared" si="0"/>
        <v>8530949.4489999991</v>
      </c>
      <c r="F18" s="23">
        <v>372961.54950999992</v>
      </c>
      <c r="G18" s="22">
        <v>372961.54950999992</v>
      </c>
      <c r="H18" s="23">
        <f t="shared" si="1"/>
        <v>8157987.8994899988</v>
      </c>
    </row>
    <row r="19" spans="1:8" x14ac:dyDescent="0.2">
      <c r="A19" s="20" t="s">
        <v>33</v>
      </c>
      <c r="B19" s="21" t="s">
        <v>34</v>
      </c>
      <c r="C19" s="22">
        <v>561264.92099999997</v>
      </c>
      <c r="D19" s="23">
        <v>0</v>
      </c>
      <c r="E19" s="23">
        <f t="shared" si="0"/>
        <v>561264.92099999997</v>
      </c>
      <c r="F19" s="23">
        <v>288259.96863000002</v>
      </c>
      <c r="G19" s="22">
        <v>288259.96863000002</v>
      </c>
      <c r="H19" s="23">
        <f t="shared" si="1"/>
        <v>273004.95236999996</v>
      </c>
    </row>
    <row r="20" spans="1:8" x14ac:dyDescent="0.2">
      <c r="A20" s="20" t="s">
        <v>35</v>
      </c>
      <c r="B20" s="21" t="s">
        <v>36</v>
      </c>
      <c r="C20" s="22">
        <v>397225.31800000003</v>
      </c>
      <c r="D20" s="23">
        <v>0</v>
      </c>
      <c r="E20" s="23">
        <f t="shared" si="0"/>
        <v>397225.31800000003</v>
      </c>
      <c r="F20" s="23">
        <v>80197.923669999989</v>
      </c>
      <c r="G20" s="22">
        <v>76594.996870000003</v>
      </c>
      <c r="H20" s="23">
        <f t="shared" si="1"/>
        <v>317027.39433000004</v>
      </c>
    </row>
    <row r="21" spans="1:8" x14ac:dyDescent="0.2">
      <c r="A21" s="20" t="s">
        <v>37</v>
      </c>
      <c r="B21" s="21" t="s">
        <v>38</v>
      </c>
      <c r="C21" s="22">
        <v>8600116.5280000009</v>
      </c>
      <c r="D21" s="23">
        <v>0</v>
      </c>
      <c r="E21" s="23">
        <f t="shared" si="0"/>
        <v>8600116.5280000009</v>
      </c>
      <c r="F21" s="23">
        <v>1823327.40237</v>
      </c>
      <c r="G21" s="22">
        <v>1991282.3033099999</v>
      </c>
      <c r="H21" s="23">
        <f t="shared" si="1"/>
        <v>6776789.1256300006</v>
      </c>
    </row>
    <row r="22" spans="1:8" x14ac:dyDescent="0.2">
      <c r="A22" s="20" t="s">
        <v>39</v>
      </c>
      <c r="B22" s="21" t="s">
        <v>40</v>
      </c>
      <c r="C22" s="22">
        <v>1031628.3639999999</v>
      </c>
      <c r="D22" s="23">
        <v>0</v>
      </c>
      <c r="E22" s="23">
        <f t="shared" si="0"/>
        <v>1031628.3639999999</v>
      </c>
      <c r="F22" s="23">
        <v>227021.17604000002</v>
      </c>
      <c r="G22" s="22">
        <v>227021.17604000002</v>
      </c>
      <c r="H22" s="23">
        <f t="shared" si="1"/>
        <v>804607.18795999989</v>
      </c>
    </row>
    <row r="23" spans="1:8" x14ac:dyDescent="0.2">
      <c r="A23" s="20" t="s">
        <v>41</v>
      </c>
      <c r="B23" s="21" t="s">
        <v>42</v>
      </c>
      <c r="C23" s="22">
        <v>1710817.7180000001</v>
      </c>
      <c r="D23" s="23">
        <v>0</v>
      </c>
      <c r="E23" s="23">
        <f t="shared" si="0"/>
        <v>1710817.7180000001</v>
      </c>
      <c r="F23" s="23">
        <v>366475.94776999997</v>
      </c>
      <c r="G23" s="22">
        <v>363959.06152999995</v>
      </c>
      <c r="H23" s="23">
        <f t="shared" si="1"/>
        <v>1344341.7702300001</v>
      </c>
    </row>
    <row r="24" spans="1:8" x14ac:dyDescent="0.2">
      <c r="A24" s="20" t="s">
        <v>43</v>
      </c>
      <c r="B24" s="21" t="s">
        <v>44</v>
      </c>
      <c r="C24" s="22">
        <v>7768677.4199999999</v>
      </c>
      <c r="D24" s="23">
        <v>0</v>
      </c>
      <c r="E24" s="23">
        <f t="shared" si="0"/>
        <v>7768677.4199999999</v>
      </c>
      <c r="F24" s="23">
        <v>1074825.6900799999</v>
      </c>
      <c r="G24" s="22">
        <v>576769.52330999996</v>
      </c>
      <c r="H24" s="23">
        <f t="shared" si="1"/>
        <v>6693851.7299199998</v>
      </c>
    </row>
    <row r="25" spans="1:8" x14ac:dyDescent="0.2">
      <c r="A25" s="20" t="s">
        <v>45</v>
      </c>
      <c r="B25" s="21" t="s">
        <v>46</v>
      </c>
      <c r="C25" s="22">
        <v>3187478.108</v>
      </c>
      <c r="D25" s="23">
        <v>0</v>
      </c>
      <c r="E25" s="23">
        <f t="shared" si="0"/>
        <v>3187478.108</v>
      </c>
      <c r="F25" s="23">
        <v>614554.76132000005</v>
      </c>
      <c r="G25" s="22">
        <v>614554.76132000005</v>
      </c>
      <c r="H25" s="23">
        <f t="shared" si="1"/>
        <v>2572923.34668</v>
      </c>
    </row>
    <row r="26" spans="1:8" x14ac:dyDescent="0.2">
      <c r="A26" s="20" t="s">
        <v>47</v>
      </c>
      <c r="B26" s="21" t="s">
        <v>48</v>
      </c>
      <c r="C26" s="22">
        <v>2664829.5469999998</v>
      </c>
      <c r="D26" s="23">
        <v>0</v>
      </c>
      <c r="E26" s="23">
        <f t="shared" si="0"/>
        <v>2664829.5469999998</v>
      </c>
      <c r="F26" s="23">
        <v>317458.47929999995</v>
      </c>
      <c r="G26" s="22">
        <v>317458.47929999995</v>
      </c>
      <c r="H26" s="23">
        <f t="shared" si="1"/>
        <v>2347371.0677</v>
      </c>
    </row>
    <row r="27" spans="1:8" x14ac:dyDescent="0.2">
      <c r="A27" s="24">
        <v>227</v>
      </c>
      <c r="B27" s="21" t="s">
        <v>49</v>
      </c>
      <c r="C27" s="22">
        <v>695372.89800000004</v>
      </c>
      <c r="D27" s="23">
        <v>0</v>
      </c>
      <c r="E27" s="23">
        <f t="shared" si="0"/>
        <v>695372.89800000004</v>
      </c>
      <c r="F27" s="23">
        <v>84706.588509999987</v>
      </c>
      <c r="G27" s="22">
        <v>84706.588509999987</v>
      </c>
      <c r="H27" s="23">
        <f t="shared" si="1"/>
        <v>610666.30949000001</v>
      </c>
    </row>
    <row r="28" spans="1:8" x14ac:dyDescent="0.2">
      <c r="A28" s="25" t="s">
        <v>50</v>
      </c>
      <c r="B28" s="26" t="s">
        <v>51</v>
      </c>
      <c r="C28" s="22">
        <v>66871.664999999994</v>
      </c>
      <c r="D28" s="23">
        <v>0</v>
      </c>
      <c r="E28" s="23">
        <f t="shared" si="0"/>
        <v>66871.664999999994</v>
      </c>
      <c r="F28" s="23">
        <v>14239.125049999999</v>
      </c>
      <c r="G28" s="22">
        <v>14239.125049999999</v>
      </c>
      <c r="H28" s="23">
        <f t="shared" si="1"/>
        <v>52632.539949999991</v>
      </c>
    </row>
    <row r="29" spans="1:8" x14ac:dyDescent="0.2">
      <c r="A29" s="20" t="s">
        <v>52</v>
      </c>
      <c r="B29" s="21" t="s">
        <v>53</v>
      </c>
      <c r="C29" s="22">
        <v>41201.438999999998</v>
      </c>
      <c r="D29" s="23">
        <v>0</v>
      </c>
      <c r="E29" s="23">
        <f t="shared" si="0"/>
        <v>41201.438999999998</v>
      </c>
      <c r="F29" s="23">
        <v>8878.9179899999999</v>
      </c>
      <c r="G29" s="22">
        <v>8878.9179899999999</v>
      </c>
      <c r="H29" s="23">
        <f t="shared" si="1"/>
        <v>32322.521009999997</v>
      </c>
    </row>
    <row r="30" spans="1:8" x14ac:dyDescent="0.2">
      <c r="A30" s="25" t="s">
        <v>54</v>
      </c>
      <c r="B30" s="27" t="s">
        <v>55</v>
      </c>
      <c r="C30" s="22">
        <v>110969.054</v>
      </c>
      <c r="D30" s="23">
        <v>0</v>
      </c>
      <c r="E30" s="23">
        <f t="shared" si="0"/>
        <v>110969.054</v>
      </c>
      <c r="F30" s="23">
        <v>25138.218710000001</v>
      </c>
      <c r="G30" s="22">
        <v>25138.218710000001</v>
      </c>
      <c r="H30" s="23">
        <f t="shared" si="1"/>
        <v>85830.835290000003</v>
      </c>
    </row>
    <row r="31" spans="1:8" x14ac:dyDescent="0.2">
      <c r="A31" s="21"/>
      <c r="B31" s="21" t="s">
        <v>56</v>
      </c>
      <c r="C31" s="22">
        <v>13951307.645</v>
      </c>
      <c r="D31" s="23">
        <v>0</v>
      </c>
      <c r="E31" s="23">
        <f t="shared" si="0"/>
        <v>13951307.645</v>
      </c>
      <c r="F31" s="23">
        <v>3753098.5104800002</v>
      </c>
      <c r="G31" s="22">
        <v>3753098.5104800002</v>
      </c>
      <c r="H31" s="23">
        <f>+E31-F31</f>
        <v>10198209.13452</v>
      </c>
    </row>
    <row r="32" spans="1:8" ht="13.5" thickBot="1" x14ac:dyDescent="0.25">
      <c r="A32" s="21"/>
      <c r="B32" s="21" t="s">
        <v>57</v>
      </c>
      <c r="C32" s="22">
        <v>7461703.4539999999</v>
      </c>
      <c r="D32" s="23">
        <v>0</v>
      </c>
      <c r="E32" s="23">
        <f t="shared" si="0"/>
        <v>7461703.4539999999</v>
      </c>
      <c r="F32" s="23">
        <v>1863463.5396</v>
      </c>
      <c r="G32" s="22">
        <v>1854365.246</v>
      </c>
      <c r="H32" s="23">
        <f t="shared" si="1"/>
        <v>5598239.9144000001</v>
      </c>
    </row>
    <row r="33" spans="1:8" ht="13.5" thickBot="1" x14ac:dyDescent="0.25">
      <c r="A33" s="28" t="s">
        <v>58</v>
      </c>
      <c r="B33" s="29"/>
      <c r="C33" s="30">
        <f t="shared" ref="C33:H33" si="2">SUM(C10:C32)</f>
        <v>310593392.62100005</v>
      </c>
      <c r="D33" s="30">
        <f t="shared" si="2"/>
        <v>0</v>
      </c>
      <c r="E33" s="30">
        <f t="shared" si="2"/>
        <v>310593392.62100005</v>
      </c>
      <c r="F33" s="30">
        <f t="shared" si="2"/>
        <v>84891828.197460011</v>
      </c>
      <c r="G33" s="31">
        <f t="shared" si="2"/>
        <v>82912494.253780022</v>
      </c>
      <c r="H33" s="30">
        <f t="shared" si="2"/>
        <v>225701564.42354</v>
      </c>
    </row>
    <row r="34" spans="1:8" x14ac:dyDescent="0.2">
      <c r="A34" s="32"/>
      <c r="B34" s="33"/>
      <c r="C34" s="34"/>
      <c r="D34" s="34"/>
      <c r="E34" s="34"/>
      <c r="F34" s="34"/>
      <c r="G34" s="34"/>
      <c r="H34" s="34"/>
    </row>
    <row r="35" spans="1:8" s="35" customFormat="1" ht="12" x14ac:dyDescent="0.2"/>
  </sheetData>
  <mergeCells count="7">
    <mergeCell ref="C7:G7"/>
    <mergeCell ref="A1:H1"/>
    <mergeCell ref="A2:H2"/>
    <mergeCell ref="A3:H3"/>
    <mergeCell ref="A5:H5"/>
    <mergeCell ref="A6:H6"/>
    <mergeCell ref="A4:H4"/>
  </mergeCells>
  <printOptions horizont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2023-04-28T23:18:46Z</cp:lastPrinted>
  <dcterms:created xsi:type="dcterms:W3CDTF">2023-04-26T20:51:46Z</dcterms:created>
  <dcterms:modified xsi:type="dcterms:W3CDTF">2023-04-28T23:18:49Z</dcterms:modified>
</cp:coreProperties>
</file>