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FF22F3AB-AA37-4537-BA8A-792E94E928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ASIFICACIÓN ADMVA" sheetId="1" r:id="rId1"/>
  </sheets>
  <definedNames>
    <definedName name="JR_PAGE_ANCHOR_0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  <c r="E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39" i="1" l="1"/>
  <c r="H38" i="1"/>
  <c r="F39" i="1"/>
  <c r="G39" i="1"/>
  <c r="D39" i="1" l="1"/>
  <c r="H39" i="1" l="1"/>
</calcChain>
</file>

<file path=xl/sharedStrings.xml><?xml version="1.0" encoding="utf-8"?>
<sst xmlns="http://schemas.openxmlformats.org/spreadsheetml/2006/main" count="60" uniqueCount="60">
  <si>
    <t>Sector Central del Poder Ejecutivo del Estado Libre y Soberano de México</t>
  </si>
  <si>
    <t>Estado Analítico  del Ejercicio del Presupuesto de Egresos</t>
  </si>
  <si>
    <t>Clasificación Administrativa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</si>
  <si>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</si>
  <si>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</si>
  <si>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</si>
  <si>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</si>
  <si>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</si>
  <si>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</si>
  <si>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</si>
  <si>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</si>
  <si>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</si>
  <si>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</si>
  <si>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200</t>
  </si>
  <si>
    <t>Gubernatura</t>
  </si>
  <si>
    <t>204</t>
  </si>
  <si>
    <t>Coordinación General de Comunicación Social</t>
  </si>
  <si>
    <t>205</t>
  </si>
  <si>
    <t>Secretaria General de Gobierno</t>
  </si>
  <si>
    <t>206</t>
  </si>
  <si>
    <t>Secretaria de Seguridad</t>
  </si>
  <si>
    <t>207</t>
  </si>
  <si>
    <t>Secretaría de Finanzas</t>
  </si>
  <si>
    <t>208</t>
  </si>
  <si>
    <t>Secretaría de Salud</t>
  </si>
  <si>
    <t>209</t>
  </si>
  <si>
    <t>Secretaría del Trabajo</t>
  </si>
  <si>
    <t>215</t>
  </si>
  <si>
    <t>Secretaría de Desarrollo Económico</t>
  </si>
  <si>
    <t>218</t>
  </si>
  <si>
    <t>Secretaría de la Contraloría</t>
  </si>
  <si>
    <t>220</t>
  </si>
  <si>
    <t>Secretaría de Movilidad</t>
  </si>
  <si>
    <t>225</t>
  </si>
  <si>
    <t>Secretaría del Campo</t>
  </si>
  <si>
    <t>226</t>
  </si>
  <si>
    <t>Secretaría de Cultura y Turismo</t>
  </si>
  <si>
    <t>Secretaria de la Mujer</t>
  </si>
  <si>
    <t>404</t>
  </si>
  <si>
    <t>Junta Local de Conciliación y Arbitraje Valle de Toluca</t>
  </si>
  <si>
    <t>405</t>
  </si>
  <si>
    <t>Tribunal Estatal de Conciliación y Arbitraje</t>
  </si>
  <si>
    <t>407</t>
  </si>
  <si>
    <t>Junta Local de Conciliación y Arbitraje del Valle de Cuautitlán Texcoco</t>
  </si>
  <si>
    <t>Organos Autónomos</t>
  </si>
  <si>
    <t>Poderes Legislativo y Judicial</t>
  </si>
  <si>
    <t>Total</t>
  </si>
  <si>
    <t>Secretaría de Educación, Ciencia, Tecnología e Innovación</t>
  </si>
  <si>
    <t>Secretaría de Bienestar</t>
  </si>
  <si>
    <t>Secretaría del Medio Ambiente y Desarrollo Sostenible</t>
  </si>
  <si>
    <t>Consejería Jurídica</t>
  </si>
  <si>
    <t>Secretaría de Desarrollo Urbano e Infraestructura</t>
  </si>
  <si>
    <t>Secretaría del Agua</t>
  </si>
  <si>
    <t>Oficialía Mayor</t>
  </si>
  <si>
    <t>Voceria de la Gubernatura</t>
  </si>
  <si>
    <t>Del 1 de Enero al 31 de marzo de 2024</t>
  </si>
  <si>
    <t>Cifras Preliminares</t>
  </si>
  <si>
    <t>(Miles de Pesos)</t>
  </si>
  <si>
    <t>Oficina del Jefe de Gabinete y Proyectos Especiales</t>
  </si>
  <si>
    <t>Oficina del Coordinador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</si>
</sst>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</cellStyleXfs>
  <cellXfs count="29">
    <xf numFmtId="0" fontId="0" fillId="0" borderId="0" xfId="0"/>
    <xf numFmtId="4" fontId="3" fillId="0" borderId="0" xfId="1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/>
    <xf numFmtId="4" fontId="3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/>
    <xf numFmtId="4" fontId="4" fillId="0" borderId="6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1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wrapText="1"/>
    </xf>
    <xf numFmtId="4" fontId="4" fillId="0" borderId="5" xfId="0" applyNumberFormat="1" applyFont="1" applyFill="1" applyBorder="1" applyAlignment="1">
      <alignment wrapText="1"/>
    </xf>
    <xf numFmtId="1" fontId="4" fillId="0" borderId="5" xfId="0" applyNumberFormat="1" applyFont="1" applyFill="1" applyBorder="1"/>
    <xf numFmtId="4" fontId="3" fillId="0" borderId="6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right"/>
    </xf>
    <xf numFmtId="164" fontId="4" fillId="0" borderId="6" xfId="0" applyNumberFormat="1" applyFont="1" applyFill="1" applyBorder="1"/>
  </cellXfs>
  <cellStyles count="6">
    <cellStyle name="Millares" xfId="1" builtinId="3"/>
    <cellStyle name="Normal" xfId="0" builtinId="0"/>
    <cellStyle name="Normal 118" xfId="2" xr:uid="{00000000-0005-0000-0000-000002000000}"/>
    <cellStyle name="Normal 142" xfId="3" xr:uid="{00000000-0005-0000-0000-000003000000}"/>
    <cellStyle name="Normal 4" xfId="4" xr:uid="{00000000-0005-0000-0000-000004000000}"/>
    <cellStyle name="Normal 81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9"/>
  <sheetViews>
    <sheetView showGridLines="0" tabSelected="1" zoomScaleNormal="100" workbookViewId="0">
      <selection activeCell="A4" sqref="A4:H4"/>
    </sheetView>
  </sheetViews>
  <sheetFormatPr baseColWidth="10" defaultRowHeight="12.75" x14ac:dyDescent="0.2"/>
  <cols>
    <col min="1" max="1" width="11.7109375" style="2" bestFit="1" customWidth="1"/>
    <col min="2" max="2" width="60.5703125" style="2" bestFit="1" customWidth="1"/>
    <col min="3" max="3" width="17.42578125" style="2" bestFit="1" customWidth="1"/>
    <col min="4" max="4" width="18.7109375" style="2" customWidth="1"/>
    <col min="5" max="5" width="17.5703125" style="2" bestFit="1" customWidth="1"/>
    <col min="6" max="6" width="20.42578125" style="2" bestFit="1" customWidth="1"/>
    <col min="7" max="8" width="17.42578125" style="2" bestFit="1" customWidth="1"/>
    <col min="9" max="16384" width="11.4257812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8" x14ac:dyDescent="0.2">
      <c r="A4" s="3" t="s">
        <v>2</v>
      </c>
      <c r="B4" s="3"/>
      <c r="C4" s="3"/>
      <c r="D4" s="3"/>
      <c r="E4" s="3"/>
      <c r="F4" s="3"/>
      <c r="G4" s="3"/>
      <c r="H4" s="3"/>
    </row>
    <row r="5" spans="1:8" x14ac:dyDescent="0.2">
      <c r="A5" s="3" t="s">
        <v>55</v>
      </c>
      <c r="B5" s="3"/>
      <c r="C5" s="3"/>
      <c r="D5" s="3"/>
      <c r="E5" s="3"/>
      <c r="F5" s="3"/>
      <c r="G5" s="3"/>
      <c r="H5" s="3"/>
    </row>
    <row r="6" spans="1:8" x14ac:dyDescent="0.2">
      <c r="A6" s="3" t="s">
        <v>56</v>
      </c>
      <c r="B6" s="3"/>
      <c r="C6" s="3"/>
      <c r="D6" s="3"/>
      <c r="E6" s="3"/>
      <c r="F6" s="3"/>
      <c r="G6" s="3"/>
      <c r="H6" s="3"/>
    </row>
    <row r="7" spans="1:8" ht="13.5" thickBot="1" x14ac:dyDescent="0.25">
      <c r="A7" s="3" t="s">
        <v>57</v>
      </c>
      <c r="B7" s="3"/>
      <c r="C7" s="3"/>
      <c r="D7" s="3"/>
      <c r="E7" s="3"/>
      <c r="F7" s="3"/>
      <c r="G7" s="3"/>
      <c r="H7" s="3"/>
    </row>
    <row r="8" spans="1:8" ht="13.5" thickBot="1" x14ac:dyDescent="0.25">
      <c r="A8" s="4"/>
      <c r="B8" s="4"/>
      <c r="C8" s="5" t="s">
        <v>3</v>
      </c>
      <c r="D8" s="6"/>
      <c r="E8" s="6"/>
      <c r="F8" s="6"/>
      <c r="G8" s="7"/>
      <c r="H8" s="4"/>
    </row>
    <row r="9" spans="1:8" ht="26.25" thickBot="1" x14ac:dyDescent="0.25">
      <c r="A9" s="8"/>
      <c r="B9" s="9" t="s">
        <v>4</v>
      </c>
      <c r="C9" s="10" t="s">
        <v>5</v>
      </c>
      <c r="D9" s="11" t="s">
        <v>6</v>
      </c>
      <c r="E9" s="12" t="s">
        <v>7</v>
      </c>
      <c r="F9" s="12" t="s">
        <v>8</v>
      </c>
      <c r="G9" s="13" t="s">
        <v>9</v>
      </c>
      <c r="H9" s="14" t="s">
        <v>10</v>
      </c>
    </row>
    <row r="10" spans="1:8" ht="13.5" thickBot="1" x14ac:dyDescent="0.25">
      <c r="A10" s="15"/>
      <c r="B10" s="15"/>
      <c r="C10" s="16">
        <v>1</v>
      </c>
      <c r="D10" s="16">
        <v>2</v>
      </c>
      <c r="E10" s="16" t="s">
        <v>11</v>
      </c>
      <c r="F10" s="16">
        <v>4</v>
      </c>
      <c r="G10" s="17">
        <v>5</v>
      </c>
      <c r="H10" s="16" t="s">
        <v>12</v>
      </c>
    </row>
    <row r="11" spans="1:8" x14ac:dyDescent="0.2">
      <c r="A11" s="18" t="s">
        <v>13</v>
      </c>
      <c r="B11" s="19" t="s">
        <v>14</v>
      </c>
      <c r="C11" s="20">
        <v>45881.94</v>
      </c>
      <c r="D11" s="21">
        <v>0</v>
      </c>
      <c r="E11" s="21">
        <f>C11+D11</f>
        <v>45881.94</v>
      </c>
      <c r="F11" s="21">
        <v>4834.2349099999992</v>
      </c>
      <c r="G11" s="20">
        <v>4612.3821399999997</v>
      </c>
      <c r="H11" s="21">
        <f>E11-F11</f>
        <v>41047.705090000003</v>
      </c>
    </row>
    <row r="12" spans="1:8" x14ac:dyDescent="0.2">
      <c r="A12" s="18" t="s">
        <v>15</v>
      </c>
      <c r="B12" s="19" t="s">
        <v>16</v>
      </c>
      <c r="C12" s="20">
        <v>180168.98800000001</v>
      </c>
      <c r="D12" s="21">
        <v>499803.58</v>
      </c>
      <c r="E12" s="21">
        <f t="shared" ref="E12:E38" si="0">C12+D12</f>
        <v>679972.56799999997</v>
      </c>
      <c r="F12" s="21">
        <v>37164.792889999997</v>
      </c>
      <c r="G12" s="20">
        <v>37164.792889999997</v>
      </c>
      <c r="H12" s="21">
        <f>E12-F12</f>
        <v>642807.77510999993</v>
      </c>
    </row>
    <row r="13" spans="1:8" x14ac:dyDescent="0.2">
      <c r="A13" s="18" t="s">
        <v>17</v>
      </c>
      <c r="B13" s="19" t="s">
        <v>18</v>
      </c>
      <c r="C13" s="20">
        <v>1466377.6780000001</v>
      </c>
      <c r="D13" s="21">
        <v>-535.44479999999999</v>
      </c>
      <c r="E13" s="21">
        <f t="shared" si="0"/>
        <v>1465842.2332000001</v>
      </c>
      <c r="F13" s="21">
        <v>259311.52864</v>
      </c>
      <c r="G13" s="20">
        <v>259270.67207000003</v>
      </c>
      <c r="H13" s="21">
        <f t="shared" ref="H13:H38" si="1">E13-F13</f>
        <v>1206530.7045600002</v>
      </c>
    </row>
    <row r="14" spans="1:8" x14ac:dyDescent="0.2">
      <c r="A14" s="18" t="s">
        <v>19</v>
      </c>
      <c r="B14" s="19" t="s">
        <v>20</v>
      </c>
      <c r="C14" s="20">
        <v>19500117.938999999</v>
      </c>
      <c r="D14" s="21">
        <v>-163353.31923000002</v>
      </c>
      <c r="E14" s="21">
        <f t="shared" si="0"/>
        <v>19336764.619769998</v>
      </c>
      <c r="F14" s="21">
        <v>3151724.3252699999</v>
      </c>
      <c r="G14" s="20">
        <v>3151724.3252699999</v>
      </c>
      <c r="H14" s="21">
        <f t="shared" si="1"/>
        <v>16185040.294499997</v>
      </c>
    </row>
    <row r="15" spans="1:8" x14ac:dyDescent="0.2">
      <c r="A15" s="18" t="s">
        <v>21</v>
      </c>
      <c r="B15" s="19" t="s">
        <v>22</v>
      </c>
      <c r="C15" s="20">
        <v>84025388.126000002</v>
      </c>
      <c r="D15" s="21">
        <v>697437.75037000002</v>
      </c>
      <c r="E15" s="21">
        <f t="shared" si="0"/>
        <v>84722825.876369998</v>
      </c>
      <c r="F15" s="21">
        <v>38234093.290470004</v>
      </c>
      <c r="G15" s="20">
        <v>38200488.781640001</v>
      </c>
      <c r="H15" s="21">
        <f t="shared" si="1"/>
        <v>46488732.585899994</v>
      </c>
    </row>
    <row r="16" spans="1:8" x14ac:dyDescent="0.2">
      <c r="A16" s="18" t="s">
        <v>23</v>
      </c>
      <c r="B16" s="19" t="s">
        <v>24</v>
      </c>
      <c r="C16" s="20">
        <v>37143024.711000003</v>
      </c>
      <c r="D16" s="21">
        <v>-7.0975000000000001</v>
      </c>
      <c r="E16" s="21">
        <f t="shared" si="0"/>
        <v>37143017.613500006</v>
      </c>
      <c r="F16" s="21">
        <v>6623228.3679800006</v>
      </c>
      <c r="G16" s="20">
        <v>6623142.0819800003</v>
      </c>
      <c r="H16" s="21">
        <f t="shared" si="1"/>
        <v>30519789.245520007</v>
      </c>
    </row>
    <row r="17" spans="1:8" x14ac:dyDescent="0.2">
      <c r="A17" s="18" t="s">
        <v>25</v>
      </c>
      <c r="B17" s="19" t="s">
        <v>26</v>
      </c>
      <c r="C17" s="20">
        <v>1025755.669</v>
      </c>
      <c r="D17" s="21">
        <v>0</v>
      </c>
      <c r="E17" s="21">
        <f t="shared" si="0"/>
        <v>1025755.669</v>
      </c>
      <c r="F17" s="21">
        <v>145926.37211</v>
      </c>
      <c r="G17" s="20">
        <v>145926.37211</v>
      </c>
      <c r="H17" s="21">
        <f t="shared" si="1"/>
        <v>879829.29689</v>
      </c>
    </row>
    <row r="18" spans="1:8" x14ac:dyDescent="0.2">
      <c r="A18" s="18">
        <v>228</v>
      </c>
      <c r="B18" s="19" t="s">
        <v>47</v>
      </c>
      <c r="C18" s="20">
        <v>116083071.471</v>
      </c>
      <c r="D18" s="21">
        <v>-1484017.1168499999</v>
      </c>
      <c r="E18" s="21">
        <f t="shared" si="0"/>
        <v>114599054.35415</v>
      </c>
      <c r="F18" s="21">
        <v>29549589.022769995</v>
      </c>
      <c r="G18" s="20">
        <v>29549589.022769995</v>
      </c>
      <c r="H18" s="21">
        <f t="shared" si="1"/>
        <v>85049465.33138001</v>
      </c>
    </row>
    <row r="19" spans="1:8" x14ac:dyDescent="0.2">
      <c r="A19" s="18">
        <v>229</v>
      </c>
      <c r="B19" s="19" t="s">
        <v>48</v>
      </c>
      <c r="C19" s="20">
        <v>11948631.942</v>
      </c>
      <c r="D19" s="21">
        <v>-439.39100000000002</v>
      </c>
      <c r="E19" s="21">
        <f t="shared" si="0"/>
        <v>11948192.550999999</v>
      </c>
      <c r="F19" s="21">
        <v>1002030.41712</v>
      </c>
      <c r="G19" s="20">
        <v>1002030.41712</v>
      </c>
      <c r="H19" s="21">
        <f t="shared" si="1"/>
        <v>10946162.133879999</v>
      </c>
    </row>
    <row r="20" spans="1:8" x14ac:dyDescent="0.2">
      <c r="A20" s="18" t="s">
        <v>27</v>
      </c>
      <c r="B20" s="19" t="s">
        <v>28</v>
      </c>
      <c r="C20" s="20">
        <v>404189.53999999986</v>
      </c>
      <c r="D20" s="21">
        <v>-181.5675</v>
      </c>
      <c r="E20" s="21">
        <f t="shared" si="0"/>
        <v>404007.97249999986</v>
      </c>
      <c r="F20" s="21">
        <v>72645.976550000007</v>
      </c>
      <c r="G20" s="20">
        <v>72378.71805000001</v>
      </c>
      <c r="H20" s="21">
        <f t="shared" si="1"/>
        <v>331361.99594999984</v>
      </c>
    </row>
    <row r="21" spans="1:8" x14ac:dyDescent="0.2">
      <c r="A21" s="18" t="s">
        <v>29</v>
      </c>
      <c r="B21" s="19" t="s">
        <v>30</v>
      </c>
      <c r="C21" s="20">
        <v>410270.17399999988</v>
      </c>
      <c r="D21" s="21">
        <v>-166.535</v>
      </c>
      <c r="E21" s="21">
        <f t="shared" si="0"/>
        <v>410103.63899999991</v>
      </c>
      <c r="F21" s="21">
        <v>73758.779079999993</v>
      </c>
      <c r="G21" s="20">
        <v>69700.250840000008</v>
      </c>
      <c r="H21" s="21">
        <f t="shared" si="1"/>
        <v>336344.8599199999</v>
      </c>
    </row>
    <row r="22" spans="1:8" x14ac:dyDescent="0.2">
      <c r="A22" s="18" t="s">
        <v>31</v>
      </c>
      <c r="B22" s="19" t="s">
        <v>32</v>
      </c>
      <c r="C22" s="20">
        <v>12791384.006999999</v>
      </c>
      <c r="D22" s="21">
        <v>-3.4554999999999998</v>
      </c>
      <c r="E22" s="21">
        <f t="shared" si="0"/>
        <v>12791380.5515</v>
      </c>
      <c r="F22" s="21">
        <v>1801995.5107700001</v>
      </c>
      <c r="G22" s="20">
        <v>1354273.01727</v>
      </c>
      <c r="H22" s="21">
        <f t="shared" si="1"/>
        <v>10989385.04073</v>
      </c>
    </row>
    <row r="23" spans="1:8" x14ac:dyDescent="0.2">
      <c r="A23" s="18">
        <v>231</v>
      </c>
      <c r="B23" s="19" t="s">
        <v>49</v>
      </c>
      <c r="C23" s="20">
        <v>3437423.1</v>
      </c>
      <c r="D23" s="21">
        <v>-230.03641999999994</v>
      </c>
      <c r="E23" s="21">
        <f t="shared" si="0"/>
        <v>3437193.0635800003</v>
      </c>
      <c r="F23" s="21">
        <v>581191.41624000005</v>
      </c>
      <c r="G23" s="20">
        <v>581191.41624000005</v>
      </c>
      <c r="H23" s="21">
        <f t="shared" si="1"/>
        <v>2856001.6473400001</v>
      </c>
    </row>
    <row r="24" spans="1:8" x14ac:dyDescent="0.2">
      <c r="A24" s="18">
        <v>233</v>
      </c>
      <c r="B24" s="19" t="s">
        <v>50</v>
      </c>
      <c r="C24" s="20">
        <v>1635130.1770000001</v>
      </c>
      <c r="D24" s="21">
        <v>-1675.6219199999998</v>
      </c>
      <c r="E24" s="21">
        <f t="shared" si="0"/>
        <v>1633454.5550800001</v>
      </c>
      <c r="F24" s="21">
        <v>238005.76773000002</v>
      </c>
      <c r="G24" s="20">
        <v>236708.81968000002</v>
      </c>
      <c r="H24" s="21">
        <f t="shared" si="1"/>
        <v>1395448.7873500001</v>
      </c>
    </row>
    <row r="25" spans="1:8" x14ac:dyDescent="0.2">
      <c r="A25" s="18">
        <v>230</v>
      </c>
      <c r="B25" s="19" t="s">
        <v>51</v>
      </c>
      <c r="C25" s="20">
        <v>3047539.1159999999</v>
      </c>
      <c r="D25" s="21">
        <v>-16.507999999999999</v>
      </c>
      <c r="E25" s="21">
        <f t="shared" si="0"/>
        <v>3047522.608</v>
      </c>
      <c r="F25" s="21">
        <v>357282.15846000006</v>
      </c>
      <c r="G25" s="20">
        <v>357282.15846000006</v>
      </c>
      <c r="H25" s="21">
        <f t="shared" si="1"/>
        <v>2690240.4495399999</v>
      </c>
    </row>
    <row r="26" spans="1:8" x14ac:dyDescent="0.2">
      <c r="A26" s="18" t="s">
        <v>33</v>
      </c>
      <c r="B26" s="19" t="s">
        <v>34</v>
      </c>
      <c r="C26" s="20">
        <v>3054967.0909999995</v>
      </c>
      <c r="D26" s="21">
        <v>-1976.885000000015</v>
      </c>
      <c r="E26" s="21">
        <f t="shared" si="0"/>
        <v>3052990.2059999993</v>
      </c>
      <c r="F26" s="21">
        <v>165631.35449999999</v>
      </c>
      <c r="G26" s="20">
        <v>165631.35449999999</v>
      </c>
      <c r="H26" s="21">
        <f t="shared" si="1"/>
        <v>2887358.8514999994</v>
      </c>
    </row>
    <row r="27" spans="1:8" x14ac:dyDescent="0.2">
      <c r="A27" s="18" t="s">
        <v>35</v>
      </c>
      <c r="B27" s="19" t="s">
        <v>36</v>
      </c>
      <c r="C27" s="20">
        <v>2663217.7219999991</v>
      </c>
      <c r="D27" s="21">
        <v>-459.96648999999996</v>
      </c>
      <c r="E27" s="21">
        <f t="shared" si="0"/>
        <v>2662757.7555099991</v>
      </c>
      <c r="F27" s="21">
        <v>363947.10149999999</v>
      </c>
      <c r="G27" s="20">
        <v>363947.10149999999</v>
      </c>
      <c r="H27" s="21">
        <f t="shared" si="1"/>
        <v>2298810.6540099992</v>
      </c>
    </row>
    <row r="28" spans="1:8" x14ac:dyDescent="0.2">
      <c r="A28" s="18">
        <v>227</v>
      </c>
      <c r="B28" s="19" t="s">
        <v>37</v>
      </c>
      <c r="C28" s="20">
        <v>797713.56200000003</v>
      </c>
      <c r="D28" s="21">
        <v>-13.14231</v>
      </c>
      <c r="E28" s="21">
        <f t="shared" si="0"/>
        <v>797700.41969000001</v>
      </c>
      <c r="F28" s="21">
        <v>82864.692330000005</v>
      </c>
      <c r="G28" s="20">
        <v>82864.692330000005</v>
      </c>
      <c r="H28" s="21">
        <f t="shared" si="1"/>
        <v>714835.72736000002</v>
      </c>
    </row>
    <row r="29" spans="1:8" x14ac:dyDescent="0.2">
      <c r="A29" s="18">
        <v>232</v>
      </c>
      <c r="B29" s="19" t="s">
        <v>52</v>
      </c>
      <c r="C29" s="20">
        <v>849757.90599999996</v>
      </c>
      <c r="D29" s="21">
        <v>0</v>
      </c>
      <c r="E29" s="21">
        <f t="shared" si="0"/>
        <v>849757.90599999996</v>
      </c>
      <c r="F29" s="21">
        <v>3067.0598999999997</v>
      </c>
      <c r="G29" s="20">
        <v>3067.0598999999997</v>
      </c>
      <c r="H29" s="21">
        <f t="shared" si="1"/>
        <v>846690.84609999997</v>
      </c>
    </row>
    <row r="30" spans="1:8" x14ac:dyDescent="0.2">
      <c r="A30" s="18">
        <v>234</v>
      </c>
      <c r="B30" s="19" t="s">
        <v>53</v>
      </c>
      <c r="C30" s="20">
        <v>6276675.8640000001</v>
      </c>
      <c r="D30" s="21">
        <v>186266.92608</v>
      </c>
      <c r="E30" s="21">
        <f t="shared" si="0"/>
        <v>6462942.7900799997</v>
      </c>
      <c r="F30" s="21">
        <v>2534578.5167899998</v>
      </c>
      <c r="G30" s="20">
        <v>2531490.2048999998</v>
      </c>
      <c r="H30" s="21">
        <f t="shared" si="1"/>
        <v>3928364.2732899999</v>
      </c>
    </row>
    <row r="31" spans="1:8" x14ac:dyDescent="0.2">
      <c r="A31" s="18">
        <v>235</v>
      </c>
      <c r="B31" s="19" t="s">
        <v>58</v>
      </c>
      <c r="C31" s="20">
        <v>16959.347000000002</v>
      </c>
      <c r="D31" s="21">
        <v>0</v>
      </c>
      <c r="E31" s="21">
        <f t="shared" si="0"/>
        <v>16959.347000000002</v>
      </c>
      <c r="F31" s="21">
        <v>833.37386000000004</v>
      </c>
      <c r="G31" s="20">
        <v>833.37386000000004</v>
      </c>
      <c r="H31" s="21">
        <f t="shared" si="1"/>
        <v>16125.973140000002</v>
      </c>
    </row>
    <row r="32" spans="1:8" x14ac:dyDescent="0.2">
      <c r="A32" s="18">
        <v>236</v>
      </c>
      <c r="B32" s="19" t="s">
        <v>54</v>
      </c>
      <c r="C32" s="20">
        <v>45000</v>
      </c>
      <c r="D32" s="21">
        <v>0</v>
      </c>
      <c r="E32" s="21">
        <f t="shared" si="0"/>
        <v>45000</v>
      </c>
      <c r="F32" s="21">
        <v>2118.2280599999999</v>
      </c>
      <c r="G32" s="20">
        <v>1781.0690999999999</v>
      </c>
      <c r="H32" s="21">
        <f t="shared" si="1"/>
        <v>42881.771939999999</v>
      </c>
    </row>
    <row r="33" spans="1:8" x14ac:dyDescent="0.2">
      <c r="A33" s="18">
        <v>237</v>
      </c>
      <c r="B33" s="19" t="s">
        <v>59</v>
      </c>
      <c r="C33" s="20">
        <v>71599.714999999997</v>
      </c>
      <c r="D33" s="21">
        <v>0</v>
      </c>
      <c r="E33" s="21">
        <f t="shared" si="0"/>
        <v>71599.714999999997</v>
      </c>
      <c r="F33" s="21">
        <v>0</v>
      </c>
      <c r="G33" s="20">
        <v>0</v>
      </c>
      <c r="H33" s="21">
        <f t="shared" si="1"/>
        <v>71599.714999999997</v>
      </c>
    </row>
    <row r="34" spans="1:8" x14ac:dyDescent="0.2">
      <c r="A34" s="22" t="s">
        <v>38</v>
      </c>
      <c r="B34" s="23" t="s">
        <v>39</v>
      </c>
      <c r="C34" s="20">
        <v>69174.262000000002</v>
      </c>
      <c r="D34" s="21">
        <v>-143.29510000000002</v>
      </c>
      <c r="E34" s="21">
        <f t="shared" si="0"/>
        <v>69030.966899999999</v>
      </c>
      <c r="F34" s="21">
        <v>13830.448980000001</v>
      </c>
      <c r="G34" s="20">
        <v>13830.448980000001</v>
      </c>
      <c r="H34" s="21">
        <f t="shared" si="1"/>
        <v>55200.517919999998</v>
      </c>
    </row>
    <row r="35" spans="1:8" x14ac:dyDescent="0.2">
      <c r="A35" s="18" t="s">
        <v>40</v>
      </c>
      <c r="B35" s="19" t="s">
        <v>41</v>
      </c>
      <c r="C35" s="20">
        <v>42508.701000000001</v>
      </c>
      <c r="D35" s="21">
        <v>-78.899000000000001</v>
      </c>
      <c r="E35" s="21">
        <f t="shared" si="0"/>
        <v>42429.802000000003</v>
      </c>
      <c r="F35" s="21">
        <v>7787.7195899999997</v>
      </c>
      <c r="G35" s="20">
        <v>7787.7195899999997</v>
      </c>
      <c r="H35" s="21">
        <f t="shared" si="1"/>
        <v>34642.082410000003</v>
      </c>
    </row>
    <row r="36" spans="1:8" x14ac:dyDescent="0.2">
      <c r="A36" s="22" t="s">
        <v>42</v>
      </c>
      <c r="B36" s="24" t="s">
        <v>43</v>
      </c>
      <c r="C36" s="20">
        <v>113664.577</v>
      </c>
      <c r="D36" s="21">
        <v>-453.20800000000003</v>
      </c>
      <c r="E36" s="21">
        <f t="shared" si="0"/>
        <v>113211.36900000001</v>
      </c>
      <c r="F36" s="21">
        <v>25899.54378</v>
      </c>
      <c r="G36" s="20">
        <v>25899.54378</v>
      </c>
      <c r="H36" s="21">
        <f t="shared" si="1"/>
        <v>87311.825219999999</v>
      </c>
    </row>
    <row r="37" spans="1:8" x14ac:dyDescent="0.2">
      <c r="A37" s="25"/>
      <c r="B37" s="19" t="s">
        <v>44</v>
      </c>
      <c r="C37" s="20">
        <v>14609137.539000001</v>
      </c>
      <c r="D37" s="21">
        <v>0</v>
      </c>
      <c r="E37" s="21">
        <f t="shared" si="0"/>
        <v>14609137.539000001</v>
      </c>
      <c r="F37" s="21">
        <v>4727835.0702999998</v>
      </c>
      <c r="G37" s="20">
        <v>4727835.0702999998</v>
      </c>
      <c r="H37" s="21">
        <f t="shared" si="1"/>
        <v>9881302.468700001</v>
      </c>
    </row>
    <row r="38" spans="1:8" ht="13.5" thickBot="1" x14ac:dyDescent="0.25">
      <c r="A38" s="25"/>
      <c r="B38" s="19" t="s">
        <v>45</v>
      </c>
      <c r="C38" s="20">
        <v>7847215.5029999996</v>
      </c>
      <c r="D38" s="21">
        <v>0</v>
      </c>
      <c r="E38" s="21">
        <f t="shared" si="0"/>
        <v>7847215.5029999996</v>
      </c>
      <c r="F38" s="21">
        <v>2006253.9240000001</v>
      </c>
      <c r="G38" s="20">
        <v>2006253.9240000001</v>
      </c>
      <c r="H38" s="21">
        <f t="shared" si="1"/>
        <v>5840961.5789999999</v>
      </c>
    </row>
    <row r="39" spans="1:8" ht="13.5" thickBot="1" x14ac:dyDescent="0.25">
      <c r="A39" s="26" t="s">
        <v>46</v>
      </c>
      <c r="B39" s="27"/>
      <c r="C39" s="28">
        <f>SUM(C11:C38)</f>
        <v>329601946.3670001</v>
      </c>
      <c r="D39" s="28">
        <f t="shared" ref="D39:H39" si="2">SUM(D11:D38)</f>
        <v>-270243.23316999985</v>
      </c>
      <c r="E39" s="28">
        <f>SUM(E11:E38)</f>
        <v>329331703.13382995</v>
      </c>
      <c r="F39" s="28">
        <f>SUM(F11:F38)</f>
        <v>92067428.994580001</v>
      </c>
      <c r="G39" s="28">
        <f t="shared" si="2"/>
        <v>91576704.791270003</v>
      </c>
      <c r="H39" s="28">
        <f t="shared" si="2"/>
        <v>237264274.13924998</v>
      </c>
    </row>
  </sheetData>
  <mergeCells count="7">
    <mergeCell ref="A5:H5"/>
    <mergeCell ref="A7:H7"/>
    <mergeCell ref="C8:G8"/>
    <mergeCell ref="A2:H2"/>
    <mergeCell ref="A3:H3"/>
    <mergeCell ref="A4:H4"/>
    <mergeCell ref="A6:H6"/>
  </mergeCells>
  <printOptions horizontalCentered="1"/>
  <pageMargins left="0.39370078740157483" right="0.39370078740157483" top="0.78740157480314965" bottom="0.78740157480314965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CLASIFICACIÓN ADMVA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2024-04-29T18:42:31Z</cp:lastPrinted>
  <dcterms:created xsi:type="dcterms:W3CDTF">2023-07-18T21:45:43Z</dcterms:created>
  <dcterms:modified xsi:type="dcterms:W3CDTF">2024-04-29T18:42:34Z</dcterms:modified>
</cp:coreProperties>
</file>