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C683E15-5D4C-4933-BB8E-36F167C39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VA" sheetId="1" r:id="rId1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D34" i="1"/>
  <c r="C34" i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34" i="1" l="1"/>
  <c r="E34" i="1"/>
</calcChain>
</file>

<file path=xl/sharedStrings.xml><?xml version="1.0" encoding="utf-8"?>
<sst xmlns="http://schemas.openxmlformats.org/spreadsheetml/2006/main" count="59" uniqueCount="59">
  <si>
    <t>Sector Central del Poder Ejecutivo del Estado Libre y Soberano de México</t>
  </si>
  <si>
    <t>Estado Analítico  del Ejercicio del Presupuesto de Egresos</t>
  </si>
  <si>
    <t>Clasificación Administrativa</t>
  </si>
  <si>
    <t>Cifras Preliminares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</si>
  <si>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</si>
  <si>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</si>
  <si>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</si>
  <si>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</si>
  <si>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</si>
  <si>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</si>
  <si>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</si>
  <si>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</si>
  <si>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</si>
  <si>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</si>
  <si>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</si>
  <si>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</si>
  <si>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</si>
  <si>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</si>
  <si>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</si>
  <si>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</si>
  <si>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</si>
  <si>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</si>
  <si>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</si>
  <si>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</si>
  <si>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</si>
  <si>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</si>
  <si>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</si>
  <si>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</si>
  <si>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</si>
  <si>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</si>
  <si>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</si>
  <si>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</si>
  <si>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</si>
  <si>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</si>
  <si>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</si>
  <si>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</si>
  <si>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</si>
  <si>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</si>
  <si>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</si>
  <si>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</si>
  <si>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</si>
  <si>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</si>
  <si>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</si>
  <si>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</si>
  <si>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</si>
  <si>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</si>
  <si>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</si>
  <si>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</si>
  <si>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</si>
  <si>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</si>
  <si>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</si>
  <si>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</si>
  <si>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</si>
  <si>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</si>
  <si>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</si>
  <si>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</si>
  <si>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</si>
  <si>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</si>
  <si>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 xml:space="preserve">Del 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</si>
</sst>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</cellXfs>
  <cellStyles count="6">
    <cellStyle name="Millares" xfId="1" builtinId="3"/>
    <cellStyle name="Normal" xfId="0" builtinId="0"/>
    <cellStyle name="Normal 118" xfId="2" xr:uid="{00000000-0005-0000-0000-000002000000}"/>
    <cellStyle name="Normal 142" xfId="3" xr:uid="{00000000-0005-0000-0000-000003000000}"/>
    <cellStyle name="Normal 4" xfId="4" xr:uid="{00000000-0005-0000-0000-000004000000}"/>
    <cellStyle name="Normal 8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showGridLines="0" tabSelected="1" zoomScaleNormal="100" workbookViewId="0"/>
  </sheetViews>
  <sheetFormatPr baseColWidth="10" defaultRowHeight="12.75" x14ac:dyDescent="0.2"/>
  <cols>
    <col min="1" max="1" width="11.7109375" style="2" bestFit="1" customWidth="1"/>
    <col min="2" max="2" width="60.5703125" style="2" bestFit="1" customWidth="1"/>
    <col min="3" max="3" width="18.140625" style="2" bestFit="1" customWidth="1"/>
    <col min="4" max="4" width="18.7109375" style="2" customWidth="1"/>
    <col min="5" max="5" width="17.5703125" style="2" bestFit="1" customWidth="1"/>
    <col min="6" max="6" width="20.42578125" style="2" bestFit="1" customWidth="1"/>
    <col min="7" max="8" width="17.42578125" style="2" bestFit="1" customWidth="1"/>
    <col min="9" max="9" width="11.42578125" style="2"/>
    <col min="10" max="10" width="21" style="2" customWidth="1"/>
    <col min="11" max="16384" width="11.4257812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2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3</v>
      </c>
      <c r="B5" s="3"/>
      <c r="C5" s="3"/>
      <c r="D5" s="3"/>
      <c r="E5" s="3"/>
      <c r="F5" s="3"/>
      <c r="G5" s="3"/>
      <c r="H5" s="3"/>
    </row>
    <row r="6" spans="1:8" x14ac:dyDescent="0.2">
      <c r="A6" s="3" t="s">
        <v>58</v>
      </c>
      <c r="B6" s="3"/>
      <c r="C6" s="3"/>
      <c r="D6" s="3"/>
      <c r="E6" s="3"/>
      <c r="F6" s="3"/>
      <c r="G6" s="3"/>
      <c r="H6" s="3"/>
    </row>
    <row r="7" spans="1:8" ht="13.5" thickBot="1" x14ac:dyDescent="0.25">
      <c r="A7" s="3"/>
      <c r="B7" s="3"/>
      <c r="C7" s="3"/>
      <c r="D7" s="3"/>
      <c r="E7" s="3"/>
      <c r="F7" s="3"/>
      <c r="G7" s="3"/>
      <c r="H7" s="3"/>
    </row>
    <row r="8" spans="1:8" ht="13.5" thickBot="1" x14ac:dyDescent="0.25">
      <c r="A8" s="4"/>
      <c r="B8" s="4"/>
      <c r="C8" s="5" t="s">
        <v>4</v>
      </c>
      <c r="D8" s="6"/>
      <c r="E8" s="6"/>
      <c r="F8" s="6"/>
      <c r="G8" s="7"/>
      <c r="H8" s="4"/>
    </row>
    <row r="9" spans="1:8" ht="26.25" thickBot="1" x14ac:dyDescent="0.25">
      <c r="A9" s="8"/>
      <c r="B9" s="9" t="s">
        <v>5</v>
      </c>
      <c r="C9" s="10" t="s">
        <v>6</v>
      </c>
      <c r="D9" s="11" t="s">
        <v>7</v>
      </c>
      <c r="E9" s="12" t="s">
        <v>8</v>
      </c>
      <c r="F9" s="12" t="s">
        <v>9</v>
      </c>
      <c r="G9" s="13" t="s">
        <v>10</v>
      </c>
      <c r="H9" s="14" t="s">
        <v>11</v>
      </c>
    </row>
    <row r="10" spans="1:8" ht="13.5" thickBot="1" x14ac:dyDescent="0.25">
      <c r="A10" s="15"/>
      <c r="B10" s="15"/>
      <c r="C10" s="16">
        <v>1</v>
      </c>
      <c r="D10" s="16">
        <v>2</v>
      </c>
      <c r="E10" s="16" t="s">
        <v>12</v>
      </c>
      <c r="F10" s="16">
        <v>4</v>
      </c>
      <c r="G10" s="17"/>
      <c r="H10" s="16" t="s">
        <v>13</v>
      </c>
    </row>
    <row r="11" spans="1:8" x14ac:dyDescent="0.2">
      <c r="A11" s="18" t="s">
        <v>14</v>
      </c>
      <c r="B11" s="19" t="s">
        <v>15</v>
      </c>
      <c r="C11" s="20">
        <v>60520.158000000003</v>
      </c>
      <c r="D11" s="21">
        <v>-316.44910999999996</v>
      </c>
      <c r="E11" s="21">
        <f>C11+D11</f>
        <v>60203.708890000002</v>
      </c>
      <c r="F11" s="21">
        <v>22890.299219999997</v>
      </c>
      <c r="G11" s="20">
        <v>22647.968129999997</v>
      </c>
      <c r="H11" s="21">
        <f>E11-F11</f>
        <v>37313.409670000008</v>
      </c>
    </row>
    <row r="12" spans="1:8" x14ac:dyDescent="0.2">
      <c r="A12" s="18" t="s">
        <v>16</v>
      </c>
      <c r="B12" s="19" t="s">
        <v>17</v>
      </c>
      <c r="C12" s="20">
        <v>178277.94</v>
      </c>
      <c r="D12" s="21">
        <v>599792.33597999997</v>
      </c>
      <c r="E12" s="21">
        <f t="shared" ref="E12:E33" si="0">C12+D12</f>
        <v>778070.27597999992</v>
      </c>
      <c r="F12" s="21">
        <v>679998.6584500001</v>
      </c>
      <c r="G12" s="20">
        <v>679998.6584500001</v>
      </c>
      <c r="H12" s="21">
        <f t="shared" ref="H12:H33" si="1">E12-F12</f>
        <v>98071.617529999814</v>
      </c>
    </row>
    <row r="13" spans="1:8" x14ac:dyDescent="0.2">
      <c r="A13" s="18" t="s">
        <v>18</v>
      </c>
      <c r="B13" s="19" t="s">
        <v>19</v>
      </c>
      <c r="C13" s="20">
        <v>1536716.108</v>
      </c>
      <c r="D13" s="21">
        <v>-17266.431509999991</v>
      </c>
      <c r="E13" s="21">
        <f t="shared" si="0"/>
        <v>1519449.67649</v>
      </c>
      <c r="F13" s="21">
        <v>920705.57648000005</v>
      </c>
      <c r="G13" s="20">
        <v>920618.62349999999</v>
      </c>
      <c r="H13" s="21">
        <f t="shared" si="1"/>
        <v>598744.10000999994</v>
      </c>
    </row>
    <row r="14" spans="1:8" x14ac:dyDescent="0.2">
      <c r="A14" s="18" t="s">
        <v>20</v>
      </c>
      <c r="B14" s="19" t="s">
        <v>21</v>
      </c>
      <c r="C14" s="20">
        <v>18593180.798999999</v>
      </c>
      <c r="D14" s="21">
        <v>760728.62170000002</v>
      </c>
      <c r="E14" s="21">
        <f t="shared" si="0"/>
        <v>19353909.420699999</v>
      </c>
      <c r="F14" s="21">
        <v>12111520.596280001</v>
      </c>
      <c r="G14" s="20">
        <v>12111520.596279999</v>
      </c>
      <c r="H14" s="21">
        <f t="shared" si="1"/>
        <v>7242388.8244199976</v>
      </c>
    </row>
    <row r="15" spans="1:8" x14ac:dyDescent="0.2">
      <c r="A15" s="18" t="s">
        <v>22</v>
      </c>
      <c r="B15" s="19" t="s">
        <v>23</v>
      </c>
      <c r="C15" s="20">
        <v>84919460.961999997</v>
      </c>
      <c r="D15" s="21">
        <v>1166921.0739799996</v>
      </c>
      <c r="E15" s="21">
        <f t="shared" si="0"/>
        <v>86086382.035980001</v>
      </c>
      <c r="F15" s="21">
        <v>75760411.698420003</v>
      </c>
      <c r="G15" s="20">
        <v>75713541.939129993</v>
      </c>
      <c r="H15" s="21">
        <f t="shared" si="1"/>
        <v>10325970.337559998</v>
      </c>
    </row>
    <row r="16" spans="1:8" x14ac:dyDescent="0.2">
      <c r="A16" s="18" t="s">
        <v>24</v>
      </c>
      <c r="B16" s="19" t="s">
        <v>25</v>
      </c>
      <c r="C16" s="20">
        <v>36292434.987000003</v>
      </c>
      <c r="D16" s="21">
        <v>1761385.2556500002</v>
      </c>
      <c r="E16" s="21">
        <f t="shared" si="0"/>
        <v>38053820.242650002</v>
      </c>
      <c r="F16" s="21">
        <v>24630657.813700005</v>
      </c>
      <c r="G16" s="20">
        <v>24039810.922650002</v>
      </c>
      <c r="H16" s="21">
        <f t="shared" si="1"/>
        <v>13423162.428949997</v>
      </c>
    </row>
    <row r="17" spans="1:8" x14ac:dyDescent="0.2">
      <c r="A17" s="18" t="s">
        <v>26</v>
      </c>
      <c r="B17" s="19" t="s">
        <v>27</v>
      </c>
      <c r="C17" s="20">
        <v>1701025.601</v>
      </c>
      <c r="D17" s="21">
        <v>99026.288560000001</v>
      </c>
      <c r="E17" s="21">
        <f t="shared" si="0"/>
        <v>1800051.88956</v>
      </c>
      <c r="F17" s="21">
        <v>1356758.5086300001</v>
      </c>
      <c r="G17" s="20">
        <v>1356758.5086300001</v>
      </c>
      <c r="H17" s="21">
        <f t="shared" si="1"/>
        <v>443293.38092999998</v>
      </c>
    </row>
    <row r="18" spans="1:8" x14ac:dyDescent="0.2">
      <c r="A18" s="18" t="s">
        <v>28</v>
      </c>
      <c r="B18" s="19" t="s">
        <v>29</v>
      </c>
      <c r="C18" s="20">
        <v>110572676.941</v>
      </c>
      <c r="D18" s="21">
        <v>-64228.254860000015</v>
      </c>
      <c r="E18" s="21">
        <f t="shared" si="0"/>
        <v>110508448.68614</v>
      </c>
      <c r="F18" s="21">
        <v>76339817.712730005</v>
      </c>
      <c r="G18" s="20">
        <v>76168636.475730017</v>
      </c>
      <c r="H18" s="21">
        <f t="shared" si="1"/>
        <v>34168630.973409995</v>
      </c>
    </row>
    <row r="19" spans="1:8" x14ac:dyDescent="0.2">
      <c r="A19" s="18" t="s">
        <v>30</v>
      </c>
      <c r="B19" s="19" t="s">
        <v>31</v>
      </c>
      <c r="C19" s="20">
        <v>8504502.2139999997</v>
      </c>
      <c r="D19" s="21">
        <v>45135.363340000033</v>
      </c>
      <c r="E19" s="21">
        <f t="shared" si="0"/>
        <v>8549637.5773399994</v>
      </c>
      <c r="F19" s="21">
        <v>5699288.41108</v>
      </c>
      <c r="G19" s="20">
        <v>5699288.41108</v>
      </c>
      <c r="H19" s="21">
        <f t="shared" si="1"/>
        <v>2850349.1662599994</v>
      </c>
    </row>
    <row r="20" spans="1:8" x14ac:dyDescent="0.2">
      <c r="A20" s="18" t="s">
        <v>32</v>
      </c>
      <c r="B20" s="19" t="s">
        <v>33</v>
      </c>
      <c r="C20" s="20">
        <v>559459.37899999996</v>
      </c>
      <c r="D20" s="21">
        <v>-19168.169739999998</v>
      </c>
      <c r="E20" s="21">
        <f t="shared" si="0"/>
        <v>540291.20925999992</v>
      </c>
      <c r="F20" s="21">
        <v>525109.72689000005</v>
      </c>
      <c r="G20" s="20">
        <v>525109.72689000005</v>
      </c>
      <c r="H20" s="21">
        <f t="shared" si="1"/>
        <v>15181.482369999867</v>
      </c>
    </row>
    <row r="21" spans="1:8" x14ac:dyDescent="0.2">
      <c r="A21" s="18" t="s">
        <v>34</v>
      </c>
      <c r="B21" s="19" t="s">
        <v>35</v>
      </c>
      <c r="C21" s="20">
        <v>397225.31800000003</v>
      </c>
      <c r="D21" s="21">
        <v>6100.9180500000011</v>
      </c>
      <c r="E21" s="21">
        <f t="shared" si="0"/>
        <v>403326.23605000001</v>
      </c>
      <c r="F21" s="21">
        <v>221169.78925999999</v>
      </c>
      <c r="G21" s="20">
        <v>210691.56329999998</v>
      </c>
      <c r="H21" s="21">
        <f t="shared" si="1"/>
        <v>182156.44679000002</v>
      </c>
    </row>
    <row r="22" spans="1:8" x14ac:dyDescent="0.2">
      <c r="A22" s="18" t="s">
        <v>36</v>
      </c>
      <c r="B22" s="19" t="s">
        <v>37</v>
      </c>
      <c r="C22" s="20">
        <v>6410560.8569999998</v>
      </c>
      <c r="D22" s="21">
        <v>-482670.95292999997</v>
      </c>
      <c r="E22" s="21">
        <f t="shared" si="0"/>
        <v>5927889.9040700002</v>
      </c>
      <c r="F22" s="21">
        <v>5209741.3300700001</v>
      </c>
      <c r="G22" s="20">
        <v>5559506.557690002</v>
      </c>
      <c r="H22" s="21">
        <f t="shared" si="1"/>
        <v>718148.57400000002</v>
      </c>
    </row>
    <row r="23" spans="1:8" x14ac:dyDescent="0.2">
      <c r="A23" s="18" t="s">
        <v>38</v>
      </c>
      <c r="B23" s="19" t="s">
        <v>39</v>
      </c>
      <c r="C23" s="20">
        <v>3214294.3339999998</v>
      </c>
      <c r="D23" s="21">
        <v>-107271.48100000001</v>
      </c>
      <c r="E23" s="21">
        <f t="shared" si="0"/>
        <v>3107022.8529999997</v>
      </c>
      <c r="F23" s="21">
        <v>1816907.5427600001</v>
      </c>
      <c r="G23" s="20">
        <v>1816907.5427600001</v>
      </c>
      <c r="H23" s="21">
        <f t="shared" si="1"/>
        <v>1290115.3102399996</v>
      </c>
    </row>
    <row r="24" spans="1:8" x14ac:dyDescent="0.2">
      <c r="A24" s="18" t="s">
        <v>40</v>
      </c>
      <c r="B24" s="19" t="s">
        <v>41</v>
      </c>
      <c r="C24" s="20">
        <v>1745960.196</v>
      </c>
      <c r="D24" s="21">
        <v>-101286.85559000002</v>
      </c>
      <c r="E24" s="21">
        <f t="shared" si="0"/>
        <v>1644673.3404099999</v>
      </c>
      <c r="F24" s="21">
        <v>1019442.9353699998</v>
      </c>
      <c r="G24" s="20">
        <v>1007843.3199900001</v>
      </c>
      <c r="H24" s="21">
        <f t="shared" si="1"/>
        <v>625230.4050400001</v>
      </c>
    </row>
    <row r="25" spans="1:8" x14ac:dyDescent="0.2">
      <c r="A25" s="18" t="s">
        <v>42</v>
      </c>
      <c r="B25" s="19" t="s">
        <v>43</v>
      </c>
      <c r="C25" s="20">
        <v>7768677.4199999999</v>
      </c>
      <c r="D25" s="21">
        <v>165877.05291</v>
      </c>
      <c r="E25" s="21">
        <f t="shared" si="0"/>
        <v>7934554.47291</v>
      </c>
      <c r="F25" s="21">
        <v>6575847.7409399999</v>
      </c>
      <c r="G25" s="20">
        <v>6173437.3320300011</v>
      </c>
      <c r="H25" s="21">
        <f t="shared" si="1"/>
        <v>1358706.7319700001</v>
      </c>
    </row>
    <row r="26" spans="1:8" x14ac:dyDescent="0.2">
      <c r="A26" s="18" t="s">
        <v>44</v>
      </c>
      <c r="B26" s="19" t="s">
        <v>45</v>
      </c>
      <c r="C26" s="20">
        <v>2665919.486</v>
      </c>
      <c r="D26" s="21">
        <v>-8860.9018099999867</v>
      </c>
      <c r="E26" s="21">
        <f t="shared" si="0"/>
        <v>2657058.5841899998</v>
      </c>
      <c r="F26" s="21">
        <v>1173788.1716100001</v>
      </c>
      <c r="G26" s="20">
        <v>1173783.37316</v>
      </c>
      <c r="H26" s="21">
        <f t="shared" si="1"/>
        <v>1483270.4125799998</v>
      </c>
    </row>
    <row r="27" spans="1:8" x14ac:dyDescent="0.2">
      <c r="A27" s="18" t="s">
        <v>46</v>
      </c>
      <c r="B27" s="19" t="s">
        <v>47</v>
      </c>
      <c r="C27" s="20">
        <v>3145073.7659999998</v>
      </c>
      <c r="D27" s="21">
        <v>-61211.812279999998</v>
      </c>
      <c r="E27" s="21">
        <f t="shared" si="0"/>
        <v>3083861.9537199996</v>
      </c>
      <c r="F27" s="21">
        <v>2155436.1167899999</v>
      </c>
      <c r="G27" s="20">
        <v>2155436.1167899994</v>
      </c>
      <c r="H27" s="21">
        <f t="shared" si="1"/>
        <v>928425.83692999976</v>
      </c>
    </row>
    <row r="28" spans="1:8" x14ac:dyDescent="0.2">
      <c r="A28" s="22">
        <v>227</v>
      </c>
      <c r="B28" s="19" t="s">
        <v>48</v>
      </c>
      <c r="C28" s="20">
        <v>695372.89800000004</v>
      </c>
      <c r="D28" s="21">
        <v>88289.587750000035</v>
      </c>
      <c r="E28" s="21">
        <f t="shared" si="0"/>
        <v>783662.48575000011</v>
      </c>
      <c r="F28" s="21">
        <v>425224.03478999995</v>
      </c>
      <c r="G28" s="20">
        <v>425224.03478999995</v>
      </c>
      <c r="H28" s="21">
        <f t="shared" si="1"/>
        <v>358438.45096000016</v>
      </c>
    </row>
    <row r="29" spans="1:8" x14ac:dyDescent="0.2">
      <c r="A29" s="23" t="s">
        <v>49</v>
      </c>
      <c r="B29" s="24" t="s">
        <v>50</v>
      </c>
      <c r="C29" s="20">
        <v>66871.664999999994</v>
      </c>
      <c r="D29" s="21">
        <v>-545.43456000000003</v>
      </c>
      <c r="E29" s="21">
        <f t="shared" si="0"/>
        <v>66326.230439999999</v>
      </c>
      <c r="F29" s="21">
        <v>36865.851450000002</v>
      </c>
      <c r="G29" s="20">
        <v>36865.851450000002</v>
      </c>
      <c r="H29" s="21">
        <f t="shared" si="1"/>
        <v>29460.378989999997</v>
      </c>
    </row>
    <row r="30" spans="1:8" x14ac:dyDescent="0.2">
      <c r="A30" s="18" t="s">
        <v>51</v>
      </c>
      <c r="B30" s="19" t="s">
        <v>52</v>
      </c>
      <c r="C30" s="20">
        <v>41201.438999999998</v>
      </c>
      <c r="D30" s="21">
        <v>-470.83842999999996</v>
      </c>
      <c r="E30" s="21">
        <f t="shared" si="0"/>
        <v>40730.600569999995</v>
      </c>
      <c r="F30" s="21">
        <v>23122.727289999999</v>
      </c>
      <c r="G30" s="20">
        <v>23122.727289999999</v>
      </c>
      <c r="H30" s="21">
        <f t="shared" si="1"/>
        <v>17607.873279999996</v>
      </c>
    </row>
    <row r="31" spans="1:8" x14ac:dyDescent="0.2">
      <c r="A31" s="23" t="s">
        <v>53</v>
      </c>
      <c r="B31" s="25" t="s">
        <v>54</v>
      </c>
      <c r="C31" s="20">
        <v>110969.05398</v>
      </c>
      <c r="D31" s="21">
        <v>-1561.7395200000005</v>
      </c>
      <c r="E31" s="21">
        <f t="shared" si="0"/>
        <v>109407.31445999999</v>
      </c>
      <c r="F31" s="21">
        <v>72421.589319999999</v>
      </c>
      <c r="G31" s="20">
        <v>72421.589319999999</v>
      </c>
      <c r="H31" s="21">
        <f t="shared" si="1"/>
        <v>36985.725139999995</v>
      </c>
    </row>
    <row r="32" spans="1:8" x14ac:dyDescent="0.2">
      <c r="A32" s="19"/>
      <c r="B32" s="19" t="s">
        <v>55</v>
      </c>
      <c r="C32" s="20">
        <v>13951307.645</v>
      </c>
      <c r="D32" s="21">
        <v>32998.463680000001</v>
      </c>
      <c r="E32" s="21">
        <f t="shared" si="0"/>
        <v>13984306.108679999</v>
      </c>
      <c r="F32" s="21">
        <v>10994459.912930001</v>
      </c>
      <c r="G32" s="20">
        <v>10992645.478600001</v>
      </c>
      <c r="H32" s="21">
        <f t="shared" si="1"/>
        <v>2989846.1957499981</v>
      </c>
    </row>
    <row r="33" spans="1:8" ht="13.5" thickBot="1" x14ac:dyDescent="0.25">
      <c r="A33" s="19"/>
      <c r="B33" s="19" t="s">
        <v>56</v>
      </c>
      <c r="C33" s="20">
        <v>7461703.4539999999</v>
      </c>
      <c r="D33" s="21">
        <v>0</v>
      </c>
      <c r="E33" s="21">
        <f t="shared" si="0"/>
        <v>7461703.4539999999</v>
      </c>
      <c r="F33" s="21">
        <v>5857748.7636400005</v>
      </c>
      <c r="G33" s="20">
        <v>5857748.7636400005</v>
      </c>
      <c r="H33" s="21">
        <f t="shared" si="1"/>
        <v>1603954.6903599994</v>
      </c>
    </row>
    <row r="34" spans="1:8" ht="13.5" thickBot="1" x14ac:dyDescent="0.25">
      <c r="A34" s="26" t="s">
        <v>57</v>
      </c>
      <c r="B34" s="27"/>
      <c r="C34" s="28">
        <f>SUM(C11:C33)</f>
        <v>310593392.62097996</v>
      </c>
      <c r="D34" s="28">
        <f t="shared" ref="D34:H34" si="2">SUM(D11:D33)</f>
        <v>3861395.6402600002</v>
      </c>
      <c r="E34" s="28">
        <f t="shared" si="2"/>
        <v>314454788.26124001</v>
      </c>
      <c r="F34" s="28">
        <f t="shared" si="2"/>
        <v>233629335.50810003</v>
      </c>
      <c r="G34" s="28">
        <f t="shared" si="2"/>
        <v>232743566.08128002</v>
      </c>
      <c r="H34" s="28">
        <f t="shared" si="2"/>
        <v>80825452.753139973</v>
      </c>
    </row>
  </sheetData>
  <mergeCells count="7">
    <mergeCell ref="A5:H5"/>
    <mergeCell ref="A6:H6"/>
    <mergeCell ref="A7:H7"/>
    <mergeCell ref="C8:G8"/>
    <mergeCell ref="A2:H2"/>
    <mergeCell ref="A3:H3"/>
    <mergeCell ref="A4:H4"/>
  </mergeCells>
  <pageMargins left="0.70866141732283472" right="0.70866141732283472" top="1.19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2023-10-19T17:35:48Z</cp:lastPrinted>
  <dcterms:created xsi:type="dcterms:W3CDTF">2023-07-18T21:45:43Z</dcterms:created>
  <dcterms:modified xsi:type="dcterms:W3CDTF">2023-10-19T17:35:54Z</dcterms:modified>
</cp:coreProperties>
</file>