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466E0A81-873A-4482-AE39-A7C42504C4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LASIFICACIÓN ADMVA" sheetId="1" r:id="rId1"/>
  </sheets>
  <definedNames>
    <definedName name="JR_PAGE_ANCHOR_0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F37" i="1" l="1"/>
  <c r="G37" i="1"/>
  <c r="E31" i="1" l="1"/>
  <c r="H31" i="1" s="1"/>
  <c r="E30" i="1"/>
  <c r="H30" i="1" s="1"/>
  <c r="C37" i="1"/>
  <c r="D37" i="1" l="1"/>
  <c r="E36" i="1" l="1"/>
  <c r="H36" i="1" s="1"/>
  <c r="E35" i="1"/>
  <c r="H35" i="1" s="1"/>
  <c r="E34" i="1"/>
  <c r="H34" i="1" s="1"/>
  <c r="E33" i="1"/>
  <c r="H33" i="1" s="1"/>
  <c r="E32" i="1"/>
  <c r="H32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H16" i="1"/>
  <c r="E15" i="1"/>
  <c r="H15" i="1" s="1"/>
  <c r="E14" i="1"/>
  <c r="H14" i="1" s="1"/>
  <c r="E13" i="1"/>
  <c r="H13" i="1" s="1"/>
  <c r="E12" i="1"/>
  <c r="H12" i="1" s="1"/>
  <c r="E11" i="1"/>
  <c r="H11" i="1" s="1"/>
  <c r="H37" i="1" l="1"/>
  <c r="E37" i="1"/>
</calcChain>
</file>

<file path=xl/sharedStrings.xml><?xml version="1.0" encoding="utf-8"?>
<sst xmlns="http://schemas.openxmlformats.org/spreadsheetml/2006/main" count="57" uniqueCount="57">
  <si>
    <t>Sector Central del Poder Ejecutivo del Estado Libre y Soberano de México</t>
  </si>
  <si>
    <t>Estado Analítico  del Ejercicio del Presupuesto de Egresos</t>
  </si>
  <si>
    <t>Clasificación Administrativa</t>
  </si>
  <si>
    <t>Egresos</t>
  </si>
  <si>
    <t>Concepto</t>
  </si>
  <si>
    <t>Aprobado</t>
  </si>
  <si>
    <t>Ampliaciones / (Reducciones )</t>
  </si>
  <si>
    <t>Modificado</t>
  </si>
  <si>
    <t>Devengado</t>
  </si>
  <si>
    <t>Pagado</t>
  </si>
  <si>
    <t>Subejercicio</t>
  </si>
  <si>
    <t>3= (1+2)</t>
  </si>
  <si>
    <t>6= (3-4)</t>
  </si>
  <si>
    <t>200</t>
  </si>
  <si>
    <t>Gubernatura</t>
  </si>
  <si>
    <t>204</t>
  </si>
  <si>
    <t>Coordinación General de Comunicación Social</t>
  </si>
  <si>
    <t>205</t>
  </si>
  <si>
    <t>Secretaria General de Gobierno</t>
  </si>
  <si>
    <t>206</t>
  </si>
  <si>
    <t>Secretaria de Seguridad</t>
  </si>
  <si>
    <t>207</t>
  </si>
  <si>
    <t>Secretaría de Finanzas</t>
  </si>
  <si>
    <t>208</t>
  </si>
  <si>
    <t>Secretaría de Salud</t>
  </si>
  <si>
    <t>209</t>
  </si>
  <si>
    <t>Secretaría del Trabajo</t>
  </si>
  <si>
    <t>215</t>
  </si>
  <si>
    <t>Secretaría de Desarrollo Económico</t>
  </si>
  <si>
    <t>218</t>
  </si>
  <si>
    <t>Secretaría de la Contraloría</t>
  </si>
  <si>
    <t>220</t>
  </si>
  <si>
    <t>Secretaría de Movilidad</t>
  </si>
  <si>
    <t>225</t>
  </si>
  <si>
    <t>Secretaría del Campo</t>
  </si>
  <si>
    <t>226</t>
  </si>
  <si>
    <t>Secretaría de Cultura y Turismo</t>
  </si>
  <si>
    <t>Secretaria de la Mujer</t>
  </si>
  <si>
    <t>404</t>
  </si>
  <si>
    <t>Junta Local de Conciliación y Arbitraje Valle de Toluca</t>
  </si>
  <si>
    <t>405</t>
  </si>
  <si>
    <t>Tribunal Estatal de Conciliación y Arbitraje</t>
  </si>
  <si>
    <t>407</t>
  </si>
  <si>
    <t>Junta Local de Conciliación y Arbitraje del Valle de Cuautitlán Texcoco</t>
  </si>
  <si>
    <t>Organos Autónomos</t>
  </si>
  <si>
    <t>Poderes Legislativo y Judicial</t>
  </si>
  <si>
    <t>Total</t>
  </si>
  <si>
    <t>Secretaría de Educación, Ciencia, Tecnología e Innovación</t>
  </si>
  <si>
    <t>Secretaría de Bienestar</t>
  </si>
  <si>
    <t>Secretaría del Medio Ambiente y Desarrollo Sostenible</t>
  </si>
  <si>
    <t>Consejería Jurídica</t>
  </si>
  <si>
    <t>Secretaría de Desarrollo Urbano e Infraestructura</t>
  </si>
  <si>
    <t>Secretaría del Agua</t>
  </si>
  <si>
    <t>Oficialía Mayor</t>
  </si>
  <si>
    <t>Voceria de la Gubernatura</t>
  </si>
  <si>
    <t xml:space="preserve">Del 1 de Enero al 31 de diciembre de 2023 </t>
  </si>
  <si>
    <t>( Miles de Pesos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</si>
</sst>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</cellStyleXfs>
  <cellXfs count="29">
    <xf numFmtId="0" fontId="0" fillId="0" borderId="0" xfId="0"/>
    <xf numFmtId="4" fontId="3" fillId="0" borderId="0" xfId="1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/>
    <xf numFmtId="4" fontId="3" fillId="0" borderId="0" xfId="0" applyNumberFormat="1" applyFont="1" applyFill="1" applyBorder="1" applyAlignment="1">
      <alignment horizontal="center"/>
    </xf>
    <xf numFmtId="4" fontId="4" fillId="0" borderId="1" xfId="0" applyNumberFormat="1" applyFont="1" applyFill="1" applyBorder="1"/>
    <xf numFmtId="4" fontId="4" fillId="0" borderId="2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2" fillId="0" borderId="5" xfId="0" applyNumberFormat="1" applyFont="1" applyFill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/>
    <xf numFmtId="4" fontId="4" fillId="0" borderId="6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/>
    <xf numFmtId="164" fontId="4" fillId="0" borderId="0" xfId="0" applyNumberFormat="1" applyFont="1" applyFill="1"/>
    <xf numFmtId="164" fontId="4" fillId="0" borderId="5" xfId="0" applyNumberFormat="1" applyFont="1" applyFill="1" applyBorder="1"/>
    <xf numFmtId="1" fontId="4" fillId="0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left" wrapText="1"/>
    </xf>
    <xf numFmtId="4" fontId="4" fillId="0" borderId="5" xfId="0" applyNumberFormat="1" applyFont="1" applyFill="1" applyBorder="1" applyAlignment="1">
      <alignment wrapText="1"/>
    </xf>
    <xf numFmtId="1" fontId="4" fillId="0" borderId="5" xfId="0" applyNumberFormat="1" applyFont="1" applyFill="1" applyBorder="1"/>
    <xf numFmtId="4" fontId="3" fillId="0" borderId="6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right"/>
    </xf>
    <xf numFmtId="164" fontId="4" fillId="0" borderId="6" xfId="0" applyNumberFormat="1" applyFont="1" applyFill="1" applyBorder="1"/>
  </cellXfs>
  <cellStyles count="6">
    <cellStyle name="Millares" xfId="1" builtinId="3"/>
    <cellStyle name="Normal" xfId="0" builtinId="0"/>
    <cellStyle name="Normal 118" xfId="2" xr:uid="{00000000-0005-0000-0000-000002000000}"/>
    <cellStyle name="Normal 142" xfId="3" xr:uid="{00000000-0005-0000-0000-000003000000}"/>
    <cellStyle name="Normal 4" xfId="4" xr:uid="{00000000-0005-0000-0000-000004000000}"/>
    <cellStyle name="Normal 81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37"/>
  <sheetViews>
    <sheetView showGridLines="0" tabSelected="1" zoomScale="85" zoomScaleNormal="85" workbookViewId="0">
      <selection activeCell="A4" sqref="A4:H4"/>
    </sheetView>
  </sheetViews>
  <sheetFormatPr baseColWidth="10" defaultRowHeight="12.75" x14ac:dyDescent="0.2"/>
  <cols>
    <col min="1" max="1" width="11.7109375" style="2" bestFit="1" customWidth="1"/>
    <col min="2" max="2" width="60.5703125" style="2" bestFit="1" customWidth="1"/>
    <col min="3" max="3" width="17.42578125" style="2" bestFit="1" customWidth="1"/>
    <col min="4" max="4" width="18.7109375" style="2" customWidth="1"/>
    <col min="5" max="5" width="17.5703125" style="2" bestFit="1" customWidth="1"/>
    <col min="6" max="6" width="20.42578125" style="2" bestFit="1" customWidth="1"/>
    <col min="7" max="8" width="17.42578125" style="2" bestFit="1" customWidth="1"/>
    <col min="9" max="9" width="19.140625" style="2" customWidth="1"/>
    <col min="10" max="10" width="21" style="2" customWidth="1"/>
    <col min="11" max="11" width="20.140625" style="2" customWidth="1"/>
    <col min="12" max="16384" width="11.42578125" style="2"/>
  </cols>
  <sheetData>
    <row r="3" spans="1:8" x14ac:dyDescent="0.2">
      <c r="A3" s="1" t="s">
        <v>0</v>
      </c>
      <c r="B3" s="1"/>
      <c r="C3" s="1"/>
      <c r="D3" s="1"/>
      <c r="E3" s="1"/>
      <c r="F3" s="1"/>
      <c r="G3" s="1"/>
      <c r="H3" s="1"/>
    </row>
    <row r="4" spans="1:8" x14ac:dyDescent="0.2">
      <c r="A4" s="3" t="s">
        <v>1</v>
      </c>
      <c r="B4" s="3"/>
      <c r="C4" s="3"/>
      <c r="D4" s="3"/>
      <c r="E4" s="3"/>
      <c r="F4" s="3"/>
      <c r="G4" s="3"/>
      <c r="H4" s="3"/>
    </row>
    <row r="5" spans="1:8" x14ac:dyDescent="0.2">
      <c r="A5" s="3" t="s">
        <v>2</v>
      </c>
      <c r="B5" s="3"/>
      <c r="C5" s="3"/>
      <c r="D5" s="3"/>
      <c r="E5" s="3"/>
      <c r="F5" s="3"/>
      <c r="G5" s="3"/>
      <c r="H5" s="3"/>
    </row>
    <row r="6" spans="1:8" x14ac:dyDescent="0.2">
      <c r="A6" s="3" t="s">
        <v>55</v>
      </c>
      <c r="B6" s="3"/>
      <c r="C6" s="3"/>
      <c r="D6" s="3"/>
      <c r="E6" s="3"/>
      <c r="F6" s="3"/>
      <c r="G6" s="3"/>
      <c r="H6" s="3"/>
    </row>
    <row r="7" spans="1:8" ht="13.5" thickBot="1" x14ac:dyDescent="0.25">
      <c r="A7" s="3" t="s">
        <v>56</v>
      </c>
      <c r="B7" s="3"/>
      <c r="C7" s="3"/>
      <c r="D7" s="3"/>
      <c r="E7" s="3"/>
      <c r="F7" s="3"/>
      <c r="G7" s="3"/>
      <c r="H7" s="3"/>
    </row>
    <row r="8" spans="1:8" ht="13.5" thickBot="1" x14ac:dyDescent="0.25">
      <c r="A8" s="4"/>
      <c r="B8" s="4"/>
      <c r="C8" s="5" t="s">
        <v>3</v>
      </c>
      <c r="D8" s="6"/>
      <c r="E8" s="6"/>
      <c r="F8" s="6"/>
      <c r="G8" s="7"/>
      <c r="H8" s="4"/>
    </row>
    <row r="9" spans="1:8" ht="26.25" thickBot="1" x14ac:dyDescent="0.25">
      <c r="A9" s="8"/>
      <c r="B9" s="9" t="s">
        <v>4</v>
      </c>
      <c r="C9" s="10" t="s">
        <v>5</v>
      </c>
      <c r="D9" s="11" t="s">
        <v>6</v>
      </c>
      <c r="E9" s="12" t="s">
        <v>7</v>
      </c>
      <c r="F9" s="12" t="s">
        <v>8</v>
      </c>
      <c r="G9" s="13" t="s">
        <v>9</v>
      </c>
      <c r="H9" s="14" t="s">
        <v>10</v>
      </c>
    </row>
    <row r="10" spans="1:8" ht="13.5" thickBot="1" x14ac:dyDescent="0.25">
      <c r="A10" s="15"/>
      <c r="B10" s="15"/>
      <c r="C10" s="16">
        <v>1</v>
      </c>
      <c r="D10" s="16">
        <v>2</v>
      </c>
      <c r="E10" s="16" t="s">
        <v>11</v>
      </c>
      <c r="F10" s="16">
        <v>4</v>
      </c>
      <c r="G10" s="17">
        <v>5</v>
      </c>
      <c r="H10" s="16" t="s">
        <v>12</v>
      </c>
    </row>
    <row r="11" spans="1:8" x14ac:dyDescent="0.2">
      <c r="A11" s="18" t="s">
        <v>13</v>
      </c>
      <c r="B11" s="19" t="s">
        <v>14</v>
      </c>
      <c r="C11" s="20">
        <v>60520.158000000003</v>
      </c>
      <c r="D11" s="21">
        <v>-26870.845639999996</v>
      </c>
      <c r="E11" s="21">
        <f t="shared" ref="E11:E36" si="0">C11+D11</f>
        <v>33649.312360000011</v>
      </c>
      <c r="F11" s="21">
        <v>31883.905429999999</v>
      </c>
      <c r="G11" s="20">
        <v>31403.235729999997</v>
      </c>
      <c r="H11" s="21">
        <f>E11-F11</f>
        <v>1765.4069300000119</v>
      </c>
    </row>
    <row r="12" spans="1:8" x14ac:dyDescent="0.2">
      <c r="A12" s="18" t="s">
        <v>15</v>
      </c>
      <c r="B12" s="19" t="s">
        <v>16</v>
      </c>
      <c r="C12" s="20">
        <v>178277.94</v>
      </c>
      <c r="D12" s="21">
        <v>570954.01348000008</v>
      </c>
      <c r="E12" s="21">
        <f t="shared" si="0"/>
        <v>749231.95348000014</v>
      </c>
      <c r="F12" s="21">
        <v>736617.77684000006</v>
      </c>
      <c r="G12" s="20">
        <v>722060.96110000007</v>
      </c>
      <c r="H12" s="21">
        <f>E12-F12</f>
        <v>12614.176640000078</v>
      </c>
    </row>
    <row r="13" spans="1:8" x14ac:dyDescent="0.2">
      <c r="A13" s="18" t="s">
        <v>17</v>
      </c>
      <c r="B13" s="19" t="s">
        <v>18</v>
      </c>
      <c r="C13" s="20">
        <v>1536716.108</v>
      </c>
      <c r="D13" s="21">
        <v>-184976.43982999999</v>
      </c>
      <c r="E13" s="21">
        <f t="shared" si="0"/>
        <v>1351739.66817</v>
      </c>
      <c r="F13" s="21">
        <v>1324444.30363</v>
      </c>
      <c r="G13" s="20">
        <v>1286212.5744899998</v>
      </c>
      <c r="H13" s="21">
        <f>E13-F13</f>
        <v>27295.36453999998</v>
      </c>
    </row>
    <row r="14" spans="1:8" x14ac:dyDescent="0.2">
      <c r="A14" s="18" t="s">
        <v>19</v>
      </c>
      <c r="B14" s="19" t="s">
        <v>20</v>
      </c>
      <c r="C14" s="20">
        <v>18593180.798999999</v>
      </c>
      <c r="D14" s="21">
        <v>-90369.629050000338</v>
      </c>
      <c r="E14" s="21">
        <f t="shared" si="0"/>
        <v>18502811.169949997</v>
      </c>
      <c r="F14" s="21">
        <v>17426475.0559</v>
      </c>
      <c r="G14" s="20">
        <v>16677285.31137</v>
      </c>
      <c r="H14" s="21">
        <f t="shared" ref="H14" si="1">E14-F14</f>
        <v>1076336.1140499972</v>
      </c>
    </row>
    <row r="15" spans="1:8" x14ac:dyDescent="0.2">
      <c r="A15" s="18" t="s">
        <v>21</v>
      </c>
      <c r="B15" s="19" t="s">
        <v>22</v>
      </c>
      <c r="C15" s="20">
        <v>88354688.861000001</v>
      </c>
      <c r="D15" s="21">
        <v>5047252.6512100007</v>
      </c>
      <c r="E15" s="21">
        <f t="shared" si="0"/>
        <v>93401941.512209997</v>
      </c>
      <c r="F15" s="21">
        <v>92290619.737599984</v>
      </c>
      <c r="G15" s="20">
        <v>92084633.608199999</v>
      </c>
      <c r="H15" s="21">
        <f t="shared" ref="H15:H36" si="2">E15-F15</f>
        <v>1111321.7746100128</v>
      </c>
    </row>
    <row r="16" spans="1:8" x14ac:dyDescent="0.2">
      <c r="A16" s="18" t="s">
        <v>23</v>
      </c>
      <c r="B16" s="19" t="s">
        <v>24</v>
      </c>
      <c r="C16" s="20">
        <v>34518065.505999997</v>
      </c>
      <c r="D16" s="21">
        <v>3206189.8317999998</v>
      </c>
      <c r="E16" s="21">
        <f>C16+D16</f>
        <v>37724255.337799996</v>
      </c>
      <c r="F16" s="21">
        <v>37223078.963760011</v>
      </c>
      <c r="G16" s="20">
        <v>36415907.844180003</v>
      </c>
      <c r="H16" s="21">
        <f t="shared" si="2"/>
        <v>501176.37403998524</v>
      </c>
    </row>
    <row r="17" spans="1:8" x14ac:dyDescent="0.2">
      <c r="A17" s="18" t="s">
        <v>25</v>
      </c>
      <c r="B17" s="19" t="s">
        <v>26</v>
      </c>
      <c r="C17" s="20">
        <v>1701025.601</v>
      </c>
      <c r="D17" s="21">
        <v>60230.646959999984</v>
      </c>
      <c r="E17" s="21">
        <f t="shared" si="0"/>
        <v>1761256.2479600001</v>
      </c>
      <c r="F17" s="21">
        <v>1721108.8122</v>
      </c>
      <c r="G17" s="20">
        <v>1655469.3716800001</v>
      </c>
      <c r="H17" s="21">
        <f t="shared" si="2"/>
        <v>40147.435760000022</v>
      </c>
    </row>
    <row r="18" spans="1:8" x14ac:dyDescent="0.2">
      <c r="A18" s="18">
        <v>228</v>
      </c>
      <c r="B18" s="19" t="s">
        <v>47</v>
      </c>
      <c r="C18" s="20">
        <v>110572676.941</v>
      </c>
      <c r="D18" s="21">
        <v>1850307.3626300003</v>
      </c>
      <c r="E18" s="21">
        <f t="shared" si="0"/>
        <v>112422984.30362999</v>
      </c>
      <c r="F18" s="21">
        <v>111226962.38867001</v>
      </c>
      <c r="G18" s="20">
        <v>110252283.90972003</v>
      </c>
      <c r="H18" s="21">
        <f t="shared" si="2"/>
        <v>1196021.914959982</v>
      </c>
    </row>
    <row r="19" spans="1:8" x14ac:dyDescent="0.2">
      <c r="A19" s="18">
        <v>229</v>
      </c>
      <c r="B19" s="19" t="s">
        <v>48</v>
      </c>
      <c r="C19" s="20">
        <v>10278871.695</v>
      </c>
      <c r="D19" s="21">
        <v>-1570390.4938099997</v>
      </c>
      <c r="E19" s="21">
        <f t="shared" si="0"/>
        <v>8708481.2011900004</v>
      </c>
      <c r="F19" s="21">
        <v>7808375.8766800007</v>
      </c>
      <c r="G19" s="20">
        <v>7119472.3468000004</v>
      </c>
      <c r="H19" s="21">
        <f t="shared" si="2"/>
        <v>900105.32450999971</v>
      </c>
    </row>
    <row r="20" spans="1:8" x14ac:dyDescent="0.2">
      <c r="A20" s="18" t="s">
        <v>27</v>
      </c>
      <c r="B20" s="19" t="s">
        <v>28</v>
      </c>
      <c r="C20" s="20">
        <v>559459.37899999996</v>
      </c>
      <c r="D20" s="21">
        <v>71529.298909999998</v>
      </c>
      <c r="E20" s="21">
        <f t="shared" si="0"/>
        <v>630988.67790999997</v>
      </c>
      <c r="F20" s="21">
        <v>606741.14737000002</v>
      </c>
      <c r="G20" s="20">
        <v>602392.50511999999</v>
      </c>
      <c r="H20" s="21">
        <f t="shared" si="2"/>
        <v>24247.530539999949</v>
      </c>
    </row>
    <row r="21" spans="1:8" x14ac:dyDescent="0.2">
      <c r="A21" s="18" t="s">
        <v>29</v>
      </c>
      <c r="B21" s="19" t="s">
        <v>30</v>
      </c>
      <c r="C21" s="20">
        <v>397225.31800000003</v>
      </c>
      <c r="D21" s="21">
        <v>-50914.985010000004</v>
      </c>
      <c r="E21" s="21">
        <f t="shared" si="0"/>
        <v>346310.33299000002</v>
      </c>
      <c r="F21" s="21">
        <v>334433.27574999997</v>
      </c>
      <c r="G21" s="20">
        <v>328682.44373000006</v>
      </c>
      <c r="H21" s="21">
        <f t="shared" si="2"/>
        <v>11877.057240000053</v>
      </c>
    </row>
    <row r="22" spans="1:8" x14ac:dyDescent="0.2">
      <c r="A22" s="18" t="s">
        <v>31</v>
      </c>
      <c r="B22" s="19" t="s">
        <v>32</v>
      </c>
      <c r="C22" s="20">
        <v>6410560.8569999998</v>
      </c>
      <c r="D22" s="21">
        <v>1763077.9821699993</v>
      </c>
      <c r="E22" s="21">
        <f t="shared" si="0"/>
        <v>8173638.8391699996</v>
      </c>
      <c r="F22" s="21">
        <v>8053061.7602200024</v>
      </c>
      <c r="G22" s="20">
        <v>7052275.6432200018</v>
      </c>
      <c r="H22" s="21">
        <f t="shared" si="2"/>
        <v>120577.0789499972</v>
      </c>
    </row>
    <row r="23" spans="1:8" x14ac:dyDescent="0.2">
      <c r="A23" s="18">
        <v>231</v>
      </c>
      <c r="B23" s="19" t="s">
        <v>49</v>
      </c>
      <c r="C23" s="20">
        <v>3214294.3339999998</v>
      </c>
      <c r="D23" s="21">
        <v>-241405.72090000007</v>
      </c>
      <c r="E23" s="21">
        <f t="shared" si="0"/>
        <v>2972888.6130999997</v>
      </c>
      <c r="F23" s="21">
        <v>2936701.18885</v>
      </c>
      <c r="G23" s="20">
        <v>2904747.2459800001</v>
      </c>
      <c r="H23" s="21">
        <f t="shared" si="2"/>
        <v>36187.424249999691</v>
      </c>
    </row>
    <row r="24" spans="1:8" x14ac:dyDescent="0.2">
      <c r="A24" s="18">
        <v>233</v>
      </c>
      <c r="B24" s="19" t="s">
        <v>50</v>
      </c>
      <c r="C24" s="20">
        <v>1745960.196</v>
      </c>
      <c r="D24" s="21">
        <v>-296062.36457999994</v>
      </c>
      <c r="E24" s="21">
        <f t="shared" si="0"/>
        <v>1449897.8314200002</v>
      </c>
      <c r="F24" s="21">
        <v>1372248.2733099998</v>
      </c>
      <c r="G24" s="20">
        <v>1340150.0809599999</v>
      </c>
      <c r="H24" s="21">
        <f t="shared" si="2"/>
        <v>77649.558110000333</v>
      </c>
    </row>
    <row r="25" spans="1:8" x14ac:dyDescent="0.2">
      <c r="A25" s="18">
        <v>230</v>
      </c>
      <c r="B25" s="19" t="s">
        <v>51</v>
      </c>
      <c r="C25" s="20">
        <v>4333449.5209999997</v>
      </c>
      <c r="D25" s="21">
        <v>3040424.2753699999</v>
      </c>
      <c r="E25" s="21">
        <f t="shared" si="0"/>
        <v>7373873.7963699996</v>
      </c>
      <c r="F25" s="21">
        <v>7359128.8696700083</v>
      </c>
      <c r="G25" s="20">
        <v>7090898.0877700085</v>
      </c>
      <c r="H25" s="21">
        <f t="shared" si="2"/>
        <v>14744.926699991338</v>
      </c>
    </row>
    <row r="26" spans="1:8" x14ac:dyDescent="0.2">
      <c r="A26" s="18" t="s">
        <v>33</v>
      </c>
      <c r="B26" s="19" t="s">
        <v>34</v>
      </c>
      <c r="C26" s="20">
        <v>2665919.486</v>
      </c>
      <c r="D26" s="21">
        <v>-1140993.34712</v>
      </c>
      <c r="E26" s="21">
        <f t="shared" si="0"/>
        <v>1524926.13888</v>
      </c>
      <c r="F26" s="21">
        <v>1450057.7054000001</v>
      </c>
      <c r="G26" s="20">
        <v>1417880.0332200001</v>
      </c>
      <c r="H26" s="21">
        <f t="shared" si="2"/>
        <v>74868.433479999891</v>
      </c>
    </row>
    <row r="27" spans="1:8" x14ac:dyDescent="0.2">
      <c r="A27" s="18" t="s">
        <v>35</v>
      </c>
      <c r="B27" s="19" t="s">
        <v>36</v>
      </c>
      <c r="C27" s="20">
        <v>3145073.7659999998</v>
      </c>
      <c r="D27" s="21">
        <v>27393.117249999952</v>
      </c>
      <c r="E27" s="21">
        <f t="shared" si="0"/>
        <v>3172466.88325</v>
      </c>
      <c r="F27" s="21">
        <v>3121148.647390001</v>
      </c>
      <c r="G27" s="20">
        <v>2960095.4614400011</v>
      </c>
      <c r="H27" s="21">
        <f t="shared" si="2"/>
        <v>51318.235859998967</v>
      </c>
    </row>
    <row r="28" spans="1:8" x14ac:dyDescent="0.2">
      <c r="A28" s="18">
        <v>227</v>
      </c>
      <c r="B28" s="19" t="s">
        <v>37</v>
      </c>
      <c r="C28" s="20">
        <v>695372.89800000004</v>
      </c>
      <c r="D28" s="21">
        <v>14961.01197000005</v>
      </c>
      <c r="E28" s="21">
        <f t="shared" si="0"/>
        <v>710333.90997000015</v>
      </c>
      <c r="F28" s="21">
        <v>567041.57497000007</v>
      </c>
      <c r="G28" s="20">
        <v>547251.64656999998</v>
      </c>
      <c r="H28" s="21">
        <f t="shared" si="2"/>
        <v>143292.33500000008</v>
      </c>
    </row>
    <row r="29" spans="1:8" x14ac:dyDescent="0.2">
      <c r="A29" s="18">
        <v>232</v>
      </c>
      <c r="B29" s="19" t="s">
        <v>52</v>
      </c>
      <c r="C29" s="20">
        <v>0</v>
      </c>
      <c r="D29" s="21">
        <v>594.35126000000002</v>
      </c>
      <c r="E29" s="21">
        <f t="shared" si="0"/>
        <v>594.35126000000002</v>
      </c>
      <c r="F29" s="21">
        <v>585.14443000000006</v>
      </c>
      <c r="G29" s="20">
        <v>585.14443000000006</v>
      </c>
      <c r="H29" s="21">
        <f t="shared" si="2"/>
        <v>9.2068299999999681</v>
      </c>
    </row>
    <row r="30" spans="1:8" x14ac:dyDescent="0.2">
      <c r="A30" s="18">
        <v>234</v>
      </c>
      <c r="B30" s="19" t="s">
        <v>53</v>
      </c>
      <c r="C30" s="20">
        <v>0</v>
      </c>
      <c r="D30" s="21">
        <v>6329085.9459000006</v>
      </c>
      <c r="E30" s="21">
        <f t="shared" si="0"/>
        <v>6329085.9459000006</v>
      </c>
      <c r="F30" s="21">
        <v>6238697.7912100004</v>
      </c>
      <c r="G30" s="20">
        <v>6133014.8858500002</v>
      </c>
      <c r="H30" s="21">
        <f t="shared" si="2"/>
        <v>90388.154690000229</v>
      </c>
    </row>
    <row r="31" spans="1:8" x14ac:dyDescent="0.2">
      <c r="A31" s="18">
        <v>236</v>
      </c>
      <c r="B31" s="19" t="s">
        <v>54</v>
      </c>
      <c r="C31" s="20">
        <v>0</v>
      </c>
      <c r="D31" s="21">
        <v>448.11914999999999</v>
      </c>
      <c r="E31" s="21">
        <f t="shared" si="0"/>
        <v>448.11914999999999</v>
      </c>
      <c r="F31" s="21">
        <v>441.07673999999997</v>
      </c>
      <c r="G31" s="20">
        <v>441.07673999999997</v>
      </c>
      <c r="H31" s="21">
        <f t="shared" si="2"/>
        <v>7.042410000000018</v>
      </c>
    </row>
    <row r="32" spans="1:8" x14ac:dyDescent="0.2">
      <c r="A32" s="22" t="s">
        <v>38</v>
      </c>
      <c r="B32" s="23" t="s">
        <v>39</v>
      </c>
      <c r="C32" s="20">
        <v>66871.664999999994</v>
      </c>
      <c r="D32" s="21">
        <v>-6971.9664000000002</v>
      </c>
      <c r="E32" s="21">
        <f t="shared" si="0"/>
        <v>59899.698599999996</v>
      </c>
      <c r="F32" s="21">
        <v>57568.836029999999</v>
      </c>
      <c r="G32" s="20">
        <v>57317.255940000003</v>
      </c>
      <c r="H32" s="21">
        <f t="shared" si="2"/>
        <v>2330.8625699999975</v>
      </c>
    </row>
    <row r="33" spans="1:8" x14ac:dyDescent="0.2">
      <c r="A33" s="18" t="s">
        <v>40</v>
      </c>
      <c r="B33" s="19" t="s">
        <v>41</v>
      </c>
      <c r="C33" s="20">
        <v>41201.438999999998</v>
      </c>
      <c r="D33" s="21">
        <v>-4162.7173200000007</v>
      </c>
      <c r="E33" s="21">
        <f t="shared" si="0"/>
        <v>37038.721679999995</v>
      </c>
      <c r="F33" s="21">
        <v>35733.953110000002</v>
      </c>
      <c r="G33" s="20">
        <v>35123.539450000004</v>
      </c>
      <c r="H33" s="21">
        <f t="shared" si="2"/>
        <v>1304.7685699999929</v>
      </c>
    </row>
    <row r="34" spans="1:8" x14ac:dyDescent="0.2">
      <c r="A34" s="22" t="s">
        <v>42</v>
      </c>
      <c r="B34" s="24" t="s">
        <v>43</v>
      </c>
      <c r="C34" s="20">
        <v>110969.054</v>
      </c>
      <c r="D34" s="21">
        <v>605.01159000000007</v>
      </c>
      <c r="E34" s="21">
        <f t="shared" si="0"/>
        <v>111574.06559</v>
      </c>
      <c r="F34" s="21">
        <v>109000.61674</v>
      </c>
      <c r="G34" s="20">
        <v>107061.07201999999</v>
      </c>
      <c r="H34" s="21">
        <f t="shared" si="2"/>
        <v>2573.4488500000007</v>
      </c>
    </row>
    <row r="35" spans="1:8" x14ac:dyDescent="0.2">
      <c r="A35" s="25"/>
      <c r="B35" s="19" t="s">
        <v>44</v>
      </c>
      <c r="C35" s="20">
        <v>13951307.645</v>
      </c>
      <c r="D35" s="21">
        <v>644005.63328999991</v>
      </c>
      <c r="E35" s="21">
        <f t="shared" si="0"/>
        <v>14595313.27829</v>
      </c>
      <c r="F35" s="21">
        <v>14433666.994690001</v>
      </c>
      <c r="G35" s="20">
        <v>14433544.662690001</v>
      </c>
      <c r="H35" s="21">
        <f t="shared" si="2"/>
        <v>161646.2835999988</v>
      </c>
    </row>
    <row r="36" spans="1:8" ht="13.5" thickBot="1" x14ac:dyDescent="0.25">
      <c r="A36" s="25"/>
      <c r="B36" s="19" t="s">
        <v>45</v>
      </c>
      <c r="C36" s="20">
        <v>7461703.4539999999</v>
      </c>
      <c r="D36" s="21">
        <v>406066.31923999998</v>
      </c>
      <c r="E36" s="21">
        <f t="shared" si="0"/>
        <v>7867769.77324</v>
      </c>
      <c r="F36" s="21">
        <v>7867769.77324</v>
      </c>
      <c r="G36" s="20">
        <v>7862590.6790500004</v>
      </c>
      <c r="H36" s="21">
        <f t="shared" si="2"/>
        <v>0</v>
      </c>
    </row>
    <row r="37" spans="1:8" ht="13.5" thickBot="1" x14ac:dyDescent="0.25">
      <c r="A37" s="26" t="s">
        <v>46</v>
      </c>
      <c r="B37" s="27"/>
      <c r="C37" s="28">
        <f>SUM(C11:C36)</f>
        <v>310593392.62099999</v>
      </c>
      <c r="D37" s="28">
        <f t="shared" ref="D37:H37" si="3">SUM(D11:D36)</f>
        <v>19420007.062520001</v>
      </c>
      <c r="E37" s="28">
        <f t="shared" si="3"/>
        <v>330013399.68351996</v>
      </c>
      <c r="F37" s="28">
        <f>SUM(F11:F36)</f>
        <v>324333593.44983006</v>
      </c>
      <c r="G37" s="28">
        <f t="shared" si="3"/>
        <v>319118780.62745011</v>
      </c>
      <c r="H37" s="28">
        <f t="shared" si="3"/>
        <v>5679806.2336899629</v>
      </c>
    </row>
  </sheetData>
  <mergeCells count="6">
    <mergeCell ref="A6:H6"/>
    <mergeCell ref="A7:H7"/>
    <mergeCell ref="C8:G8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67" orientation="landscape" r:id="rId1"/>
  <ignoredErrors>
    <ignoredError sqref="C37:I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CLASIFICACIÓN ADMVA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UIPPE</cp:lastModifiedBy>
  <cp:lastPrinted>2024-04-30T19:45:41Z</cp:lastPrinted>
  <dcterms:created xsi:type="dcterms:W3CDTF">2023-07-18T21:45:43Z</dcterms:created>
  <dcterms:modified xsi:type="dcterms:W3CDTF">2024-04-30T19:45:44Z</dcterms:modified>
</cp:coreProperties>
</file>