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2" sheetId="6" r:id="rId1"/>
  </sheets>
  <calcPr calcId="152511"/>
</workbook>
</file>

<file path=xl/calcChain.xml><?xml version="1.0" encoding="utf-8"?>
<calcChain xmlns="http://schemas.openxmlformats.org/spreadsheetml/2006/main">
  <c r="E46" i="6" l="1"/>
  <c r="E48" i="6" s="1"/>
  <c r="D36" i="6"/>
  <c r="D28" i="6"/>
  <c r="C28" i="6"/>
  <c r="E26" i="6"/>
  <c r="E25" i="6"/>
  <c r="E24" i="6"/>
  <c r="E23" i="6"/>
  <c r="E22" i="6"/>
  <c r="D18" i="6"/>
  <c r="C18" i="6"/>
  <c r="E16" i="6"/>
  <c r="E15" i="6"/>
  <c r="E14" i="6"/>
  <c r="E13" i="6"/>
  <c r="E28" i="6" l="1"/>
  <c r="C30" i="6"/>
  <c r="E18" i="6"/>
  <c r="E30" i="6" s="1"/>
  <c r="D30" i="6"/>
</calcChain>
</file>

<file path=xl/sharedStrings.xml><?xml version="1.0" encoding="utf-8"?>
<sst xmlns="http://schemas.openxmlformats.org/spreadsheetml/2006/main" count="25" uniqueCount="24">
  <si>
    <t>Endeudamiento Neto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</si>
  <si>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</si>
  <si>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</si>
  <si>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</si>
  <si>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</si>
  <si>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</si>
  <si>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</si>
  <si>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</si>
  <si>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>Otros instrumentos de Deuda</t>
  </si>
  <si>
    <t>Total Otros Instrumentos de Deuda</t>
  </si>
  <si>
    <t xml:space="preserve">TOTAL </t>
  </si>
  <si>
    <t>Bancomer S.A</t>
  </si>
  <si>
    <t>Santander  S.A</t>
  </si>
  <si>
    <t>Banorte S.A</t>
  </si>
  <si>
    <t>(Miles de pesos)</t>
  </si>
  <si>
    <t>Banobras S.N.C</t>
  </si>
  <si>
    <t xml:space="preserve">Total Céditos Bancarios </t>
  </si>
  <si>
    <t>Casa de Proyectos S.A</t>
  </si>
  <si>
    <t xml:space="preserve">Vias Concesionadas den Norte </t>
  </si>
  <si>
    <t>LAUNAK S.A</t>
  </si>
  <si>
    <t>Inova Slauffle S.A</t>
  </si>
  <si>
    <t>Del 01 de Enero al 31 de Marzo de 2019</t>
  </si>
  <si>
    <t>Construcciones Majora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</si>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</sst>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 ;[Red]\-#,##0.0\ "/>
    <numFmt numFmtId="166" formatCode="#,##0.0;[Red]\(#,##0.0\)"/>
    <numFmt numFmtId="167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  <font>
      <sz val="9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7" fillId="0" borderId="3" xfId="0" applyFont="1" applyBorder="1"/>
    <xf numFmtId="164" fontId="7" fillId="0" borderId="1" xfId="0" applyNumberFormat="1" applyFont="1" applyBorder="1"/>
    <xf numFmtId="166" fontId="8" fillId="0" borderId="1" xfId="0" applyNumberFormat="1" applyFont="1" applyBorder="1"/>
    <xf numFmtId="0" fontId="7" fillId="0" borderId="1" xfId="0" applyFont="1" applyBorder="1"/>
    <xf numFmtId="166" fontId="7" fillId="0" borderId="1" xfId="0" applyNumberFormat="1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166" fontId="6" fillId="0" borderId="1" xfId="0" applyNumberFormat="1" applyFont="1" applyBorder="1"/>
    <xf numFmtId="0" fontId="5" fillId="0" borderId="2" xfId="0" applyFont="1" applyBorder="1"/>
    <xf numFmtId="164" fontId="7" fillId="0" borderId="3" xfId="0" applyNumberFormat="1" applyFont="1" applyBorder="1"/>
    <xf numFmtId="165" fontId="7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6" fontId="3" fillId="0" borderId="1" xfId="0" applyNumberFormat="1" applyFont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167" fontId="7" fillId="0" borderId="1" xfId="0" applyNumberFormat="1" applyFont="1" applyBorder="1"/>
    <xf numFmtId="4" fontId="9" fillId="0" borderId="0" xfId="0" applyNumberFormat="1" applyFont="1"/>
    <xf numFmtId="0" fontId="9" fillId="0" borderId="0" xfId="0" applyFont="1"/>
    <xf numFmtId="164" fontId="5" fillId="0" borderId="0" xfId="0" applyNumberFormat="1" applyFont="1"/>
    <xf numFmtId="0" fontId="6" fillId="2" borderId="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9"/>
  <sheetViews>
    <sheetView tabSelected="1" workbookViewId="0">
      <selection activeCell="J29" sqref="J29"/>
    </sheetView>
  </sheetViews>
  <sheetFormatPr baseColWidth="10" defaultRowHeight="15" x14ac:dyDescent="0.25"/>
  <cols>
    <col min="1" max="1" width="1.28515625" customWidth="1"/>
    <col min="2" max="2" width="40" customWidth="1"/>
    <col min="3" max="3" width="34.7109375" customWidth="1"/>
    <col min="4" max="4" width="24.28515625" customWidth="1"/>
    <col min="5" max="5" width="22.140625" customWidth="1"/>
    <col min="6" max="6" width="4.28515625" customWidth="1"/>
  </cols>
  <sheetData>
    <row r="1" spans="2:9" ht="10.5" customHeight="1" thickBot="1" x14ac:dyDescent="0.3"/>
    <row r="2" spans="2:9" ht="5.25" customHeight="1" x14ac:dyDescent="0.3">
      <c r="B2" s="27"/>
      <c r="C2" s="28"/>
      <c r="D2" s="28"/>
      <c r="E2" s="29"/>
    </row>
    <row r="3" spans="2:9" ht="15" customHeight="1" x14ac:dyDescent="0.3">
      <c r="B3" s="39" t="s">
        <v>23</v>
      </c>
      <c r="C3" s="40"/>
      <c r="D3" s="40"/>
      <c r="E3" s="41"/>
    </row>
    <row r="4" spans="2:9" ht="15" customHeight="1" x14ac:dyDescent="0.3">
      <c r="B4" s="39" t="s">
        <v>0</v>
      </c>
      <c r="C4" s="40"/>
      <c r="D4" s="40"/>
      <c r="E4" s="41"/>
    </row>
    <row r="5" spans="2:9" ht="15" customHeight="1" x14ac:dyDescent="0.25">
      <c r="B5" s="42" t="s">
        <v>21</v>
      </c>
      <c r="C5" s="43"/>
      <c r="D5" s="43"/>
      <c r="E5" s="44"/>
    </row>
    <row r="6" spans="2:9" ht="12.75" customHeight="1" x14ac:dyDescent="0.25">
      <c r="B6" s="45" t="s">
        <v>14</v>
      </c>
      <c r="C6" s="46"/>
      <c r="D6" s="46"/>
      <c r="E6" s="47"/>
    </row>
    <row r="7" spans="2:9" ht="4.5" customHeight="1" thickBot="1" x14ac:dyDescent="0.35">
      <c r="B7" s="2"/>
      <c r="C7" s="3"/>
      <c r="D7" s="3"/>
      <c r="E7" s="4"/>
    </row>
    <row r="8" spans="2:9" ht="8.25" customHeight="1" x14ac:dyDescent="0.25">
      <c r="B8" s="5"/>
      <c r="C8" s="5"/>
      <c r="D8" s="5"/>
      <c r="E8" s="5"/>
    </row>
    <row r="9" spans="2:9" x14ac:dyDescent="0.25">
      <c r="B9" s="34" t="s">
        <v>7</v>
      </c>
      <c r="C9" s="26" t="s">
        <v>1</v>
      </c>
      <c r="D9" s="6" t="s">
        <v>4</v>
      </c>
      <c r="E9" s="6" t="s">
        <v>0</v>
      </c>
    </row>
    <row r="10" spans="2:9" ht="13.5" customHeight="1" x14ac:dyDescent="0.25">
      <c r="B10" s="35"/>
      <c r="C10" s="26" t="s">
        <v>2</v>
      </c>
      <c r="D10" s="6" t="s">
        <v>5</v>
      </c>
      <c r="E10" s="6" t="s">
        <v>6</v>
      </c>
    </row>
    <row r="11" spans="2:9" ht="16.5" customHeight="1" x14ac:dyDescent="0.25">
      <c r="B11" s="7"/>
      <c r="C11" s="25" t="s">
        <v>3</v>
      </c>
      <c r="D11" s="8"/>
      <c r="E11" s="9"/>
    </row>
    <row r="12" spans="2:9" ht="14.25" customHeight="1" x14ac:dyDescent="0.25">
      <c r="B12" s="10"/>
      <c r="C12" s="30"/>
      <c r="D12" s="11"/>
      <c r="E12" s="12"/>
      <c r="G12" s="31"/>
      <c r="H12" s="31"/>
      <c r="I12" s="32"/>
    </row>
    <row r="13" spans="2:9" ht="17.25" customHeight="1" x14ac:dyDescent="0.25">
      <c r="B13" s="13" t="s">
        <v>11</v>
      </c>
      <c r="C13" s="11">
        <v>1212338</v>
      </c>
      <c r="D13" s="11">
        <v>843870.3</v>
      </c>
      <c r="E13" s="12">
        <f t="shared" ref="E13:E16" si="0">C13-D13</f>
        <v>368467.69999999995</v>
      </c>
      <c r="G13" s="31"/>
      <c r="H13" s="31"/>
      <c r="I13" s="32"/>
    </row>
    <row r="14" spans="2:9" ht="17.25" customHeight="1" x14ac:dyDescent="0.25">
      <c r="B14" s="13" t="s">
        <v>12</v>
      </c>
      <c r="C14" s="11">
        <v>0</v>
      </c>
      <c r="D14" s="11">
        <v>26831.1</v>
      </c>
      <c r="E14" s="12">
        <f t="shared" si="0"/>
        <v>-26831.1</v>
      </c>
      <c r="G14" s="31"/>
      <c r="H14" s="31"/>
      <c r="I14" s="32"/>
    </row>
    <row r="15" spans="2:9" ht="17.25" customHeight="1" x14ac:dyDescent="0.25">
      <c r="B15" s="13" t="s">
        <v>13</v>
      </c>
      <c r="C15" s="11">
        <v>0</v>
      </c>
      <c r="D15" s="11">
        <v>34921.1</v>
      </c>
      <c r="E15" s="12">
        <f t="shared" si="0"/>
        <v>-34921.1</v>
      </c>
      <c r="G15" s="31"/>
      <c r="H15" s="31"/>
      <c r="I15" s="32"/>
    </row>
    <row r="16" spans="2:9" ht="17.25" customHeight="1" x14ac:dyDescent="0.25">
      <c r="B16" s="13" t="s">
        <v>15</v>
      </c>
      <c r="C16" s="11">
        <v>0</v>
      </c>
      <c r="D16" s="11">
        <v>3939.7</v>
      </c>
      <c r="E16" s="12">
        <f t="shared" si="0"/>
        <v>-3939.7</v>
      </c>
      <c r="G16" s="31"/>
      <c r="H16" s="31"/>
      <c r="I16" s="32"/>
    </row>
    <row r="17" spans="2:9" ht="13.5" customHeight="1" x14ac:dyDescent="0.25">
      <c r="B17" s="13"/>
      <c r="C17" s="11"/>
      <c r="D17" s="11"/>
      <c r="E17" s="14"/>
      <c r="G17" s="31"/>
      <c r="H17" s="31"/>
      <c r="I17" s="32"/>
    </row>
    <row r="18" spans="2:9" x14ac:dyDescent="0.25">
      <c r="B18" s="15" t="s">
        <v>16</v>
      </c>
      <c r="C18" s="16">
        <f>SUM(C12:C17)</f>
        <v>1212338</v>
      </c>
      <c r="D18" s="16">
        <f>SUM(D12:D17)</f>
        <v>909562.2</v>
      </c>
      <c r="E18" s="17">
        <f>SUM(E12:E17)</f>
        <v>302775.8</v>
      </c>
      <c r="G18" s="31"/>
      <c r="H18" s="31"/>
      <c r="I18" s="32"/>
    </row>
    <row r="19" spans="2:9" ht="9.75" customHeight="1" x14ac:dyDescent="0.25">
      <c r="B19" s="18"/>
      <c r="C19" s="18"/>
      <c r="D19" s="18"/>
      <c r="E19" s="18"/>
      <c r="G19" s="31"/>
      <c r="H19" s="31"/>
      <c r="I19" s="32"/>
    </row>
    <row r="20" spans="2:9" x14ac:dyDescent="0.25">
      <c r="B20" s="36" t="s">
        <v>8</v>
      </c>
      <c r="C20" s="37"/>
      <c r="D20" s="37"/>
      <c r="E20" s="38"/>
      <c r="G20" s="31"/>
      <c r="H20" s="31"/>
      <c r="I20" s="32"/>
    </row>
    <row r="21" spans="2:9" ht="13.5" customHeight="1" x14ac:dyDescent="0.25">
      <c r="B21" s="10"/>
      <c r="C21" s="19"/>
      <c r="D21" s="19"/>
      <c r="E21" s="20"/>
      <c r="G21" s="31"/>
      <c r="H21" s="31"/>
      <c r="I21" s="32"/>
    </row>
    <row r="22" spans="2:9" ht="15.75" customHeight="1" x14ac:dyDescent="0.25">
      <c r="B22" s="13" t="s">
        <v>20</v>
      </c>
      <c r="C22" s="19">
        <v>0</v>
      </c>
      <c r="D22" s="19">
        <v>4796.8999999999996</v>
      </c>
      <c r="E22" s="12">
        <f t="shared" ref="E22:E26" si="1">C22-D22</f>
        <v>-4796.8999999999996</v>
      </c>
      <c r="G22" s="31"/>
      <c r="H22" s="31"/>
      <c r="I22" s="32"/>
    </row>
    <row r="23" spans="2:9" ht="15.75" customHeight="1" x14ac:dyDescent="0.25">
      <c r="B23" s="13" t="s">
        <v>19</v>
      </c>
      <c r="C23" s="19">
        <v>0</v>
      </c>
      <c r="D23" s="19">
        <v>36496.800000000003</v>
      </c>
      <c r="E23" s="12">
        <f t="shared" si="1"/>
        <v>-36496.800000000003</v>
      </c>
      <c r="G23" s="31"/>
      <c r="H23" s="31"/>
      <c r="I23" s="32"/>
    </row>
    <row r="24" spans="2:9" ht="15.75" customHeight="1" x14ac:dyDescent="0.25">
      <c r="B24" s="13" t="s">
        <v>22</v>
      </c>
      <c r="C24" s="11">
        <v>0</v>
      </c>
      <c r="D24" s="11">
        <v>7022.5</v>
      </c>
      <c r="E24" s="12">
        <f t="shared" si="1"/>
        <v>-7022.5</v>
      </c>
      <c r="G24" s="31"/>
      <c r="H24" s="31"/>
      <c r="I24" s="32"/>
    </row>
    <row r="25" spans="2:9" ht="15.75" customHeight="1" x14ac:dyDescent="0.25">
      <c r="B25" s="13" t="s">
        <v>18</v>
      </c>
      <c r="C25" s="11">
        <v>0</v>
      </c>
      <c r="D25" s="11">
        <v>1207.7</v>
      </c>
      <c r="E25" s="12">
        <f t="shared" si="1"/>
        <v>-1207.7</v>
      </c>
      <c r="G25" s="31"/>
      <c r="H25" s="31"/>
      <c r="I25" s="32"/>
    </row>
    <row r="26" spans="2:9" ht="15.75" customHeight="1" x14ac:dyDescent="0.25">
      <c r="B26" s="13" t="s">
        <v>17</v>
      </c>
      <c r="C26" s="11">
        <v>0</v>
      </c>
      <c r="D26" s="11">
        <v>267.60000000000002</v>
      </c>
      <c r="E26" s="12">
        <f t="shared" si="1"/>
        <v>-267.60000000000002</v>
      </c>
      <c r="G26" s="31"/>
      <c r="H26" s="31"/>
      <c r="I26" s="32"/>
    </row>
    <row r="27" spans="2:9" ht="11.25" customHeight="1" x14ac:dyDescent="0.25">
      <c r="B27" s="21"/>
      <c r="C27" s="11"/>
      <c r="D27" s="11"/>
      <c r="E27" s="11"/>
      <c r="G27" s="31"/>
      <c r="H27" s="31"/>
      <c r="I27" s="32"/>
    </row>
    <row r="28" spans="2:9" ht="15.75" x14ac:dyDescent="0.25">
      <c r="B28" s="21" t="s">
        <v>9</v>
      </c>
      <c r="C28" s="16">
        <f>SUM(C21:C26)</f>
        <v>0</v>
      </c>
      <c r="D28" s="16">
        <f>SUM(D21:D26)</f>
        <v>49791.5</v>
      </c>
      <c r="E28" s="17">
        <f>SUM(E21:E26)</f>
        <v>-49791.5</v>
      </c>
      <c r="G28" s="31"/>
      <c r="H28" s="31"/>
      <c r="I28" s="32"/>
    </row>
    <row r="29" spans="2:9" ht="12" customHeight="1" x14ac:dyDescent="0.25">
      <c r="B29" s="21"/>
      <c r="C29" s="11"/>
      <c r="D29" s="11"/>
      <c r="E29" s="11"/>
      <c r="G29" s="1"/>
      <c r="H29" s="1"/>
    </row>
    <row r="30" spans="2:9" ht="18.75" x14ac:dyDescent="0.3">
      <c r="B30" s="22" t="s">
        <v>10</v>
      </c>
      <c r="C30" s="23">
        <f>C28+C18</f>
        <v>1212338</v>
      </c>
      <c r="D30" s="23">
        <f>D28+D18</f>
        <v>959353.7</v>
      </c>
      <c r="E30" s="24">
        <f>E28+E18</f>
        <v>252984.3</v>
      </c>
      <c r="G30" s="1"/>
      <c r="H30" s="1"/>
    </row>
    <row r="31" spans="2:9" x14ac:dyDescent="0.25">
      <c r="B31" s="5"/>
      <c r="C31" s="5"/>
      <c r="D31" s="5"/>
      <c r="E31" s="5"/>
    </row>
    <row r="32" spans="2:9" x14ac:dyDescent="0.25">
      <c r="B32" s="5"/>
      <c r="C32" s="5"/>
      <c r="D32" s="5"/>
      <c r="E32" s="5"/>
    </row>
    <row r="33" spans="2:5" x14ac:dyDescent="0.25">
      <c r="B33" s="5"/>
      <c r="C33" s="5"/>
      <c r="D33" s="5"/>
      <c r="E33" s="5"/>
    </row>
    <row r="34" spans="2:5" x14ac:dyDescent="0.25">
      <c r="B34" s="5"/>
      <c r="C34" s="5"/>
      <c r="D34" s="5"/>
      <c r="E34" s="33"/>
    </row>
    <row r="35" spans="2:5" hidden="1" x14ac:dyDescent="0.25">
      <c r="D35">
        <v>23045505.68</v>
      </c>
      <c r="E35" s="1">
        <v>275060520.13</v>
      </c>
    </row>
    <row r="36" spans="2:5" hidden="1" x14ac:dyDescent="0.25">
      <c r="D36">
        <f>SUM(D35:E35)</f>
        <v>298106025.81</v>
      </c>
      <c r="E36" s="1">
        <v>103200</v>
      </c>
    </row>
    <row r="37" spans="2:5" hidden="1" x14ac:dyDescent="0.25">
      <c r="E37" s="1">
        <v>1096500</v>
      </c>
    </row>
    <row r="38" spans="2:5" hidden="1" x14ac:dyDescent="0.25">
      <c r="E38" s="1">
        <v>120157.64</v>
      </c>
    </row>
    <row r="39" spans="2:5" hidden="1" x14ac:dyDescent="0.25">
      <c r="E39" s="1">
        <v>100588</v>
      </c>
    </row>
    <row r="40" spans="2:5" hidden="1" x14ac:dyDescent="0.25">
      <c r="E40" s="1">
        <v>6978545.2000000002</v>
      </c>
    </row>
    <row r="41" spans="2:5" hidden="1" x14ac:dyDescent="0.25">
      <c r="E41" s="1">
        <v>1863000</v>
      </c>
    </row>
    <row r="42" spans="2:5" hidden="1" x14ac:dyDescent="0.25">
      <c r="E42" s="1">
        <v>8321400</v>
      </c>
    </row>
    <row r="43" spans="2:5" hidden="1" x14ac:dyDescent="0.25">
      <c r="E43" s="1">
        <v>3172215.22</v>
      </c>
    </row>
    <row r="44" spans="2:5" hidden="1" x14ac:dyDescent="0.25">
      <c r="E44" s="1">
        <v>645000</v>
      </c>
    </row>
    <row r="45" spans="2:5" hidden="1" x14ac:dyDescent="0.25">
      <c r="E45" s="1">
        <v>644899.63</v>
      </c>
    </row>
    <row r="46" spans="2:5" hidden="1" x14ac:dyDescent="0.25">
      <c r="E46" s="1">
        <f>SUM(E35:E45)</f>
        <v>298106025.81999999</v>
      </c>
    </row>
    <row r="47" spans="2:5" hidden="1" x14ac:dyDescent="0.25">
      <c r="E47" s="1">
        <v>296809382.81</v>
      </c>
    </row>
    <row r="48" spans="2:5" hidden="1" x14ac:dyDescent="0.25">
      <c r="E48" s="1">
        <f>E46-E47</f>
        <v>1296643.0099999905</v>
      </c>
    </row>
    <row r="49" hidden="1" x14ac:dyDescent="0.25"/>
  </sheetData>
  <mergeCells count="6">
    <mergeCell ref="B9:B10"/>
    <mergeCell ref="B20:E20"/>
    <mergeCell ref="B3:E3"/>
    <mergeCell ref="B4:E4"/>
    <mergeCell ref="B5:E5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2019-05-28T16:43:37Z</cp:lastPrinted>
  <dcterms:created xsi:type="dcterms:W3CDTF">2014-10-23T14:57:58Z</dcterms:created>
  <dcterms:modified xsi:type="dcterms:W3CDTF">2019-05-28T16:43:41Z</dcterms:modified>
</cp:coreProperties>
</file>