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cuments\CARPETAS\Zea\Indices IMCO\INDICES\XIII. Estados e Informes Programáticos\"/>
    </mc:Choice>
  </mc:AlternateContent>
  <bookViews>
    <workbookView xWindow="120" yWindow="75" windowWidth="24240" windowHeight="12075"/>
  </bookViews>
  <sheets>
    <sheet name="Hoja1" sheetId="1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J18" i="1"/>
  <c r="I18" i="1"/>
  <c r="H18" i="1"/>
  <c r="G18" i="1"/>
  <c r="F18" i="1"/>
  <c r="J14" i="1"/>
  <c r="I14" i="1"/>
  <c r="H14" i="1"/>
  <c r="G14" i="1"/>
  <c r="F14" i="1"/>
  <c r="E43" i="1"/>
  <c r="E37" i="1"/>
  <c r="E33" i="1"/>
  <c r="E28" i="1"/>
  <c r="E18" i="1"/>
  <c r="E14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<sst xmlns="http://schemas.openxmlformats.org/spreadsheetml/2006/main" count="47" uniqueCount="47">
  <si>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</si>
  <si>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</si>
  <si>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Cifras Preeliminares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</si>
  <si>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</si>
  <si>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</si>
  <si>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</si>
  <si>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</si>
  <si>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</si>
  <si>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</si>
  <si>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</si>
  <si>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</si>
  <si>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</si>
  <si>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</si>
  <si>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</si>
  <si>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</si>
  <si>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</si>
  <si>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</si>
  <si>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</si>
  <si>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</si>
  <si>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</si>
  <si>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</si>
  <si>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</si>
  <si>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</si>
  <si>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</si>
  <si>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</si>
  <si>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</si>
  <si>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</si>
  <si>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</si>
  <si>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</si>
  <si>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</si>
  <si>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</si>
  <si>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</si>
  <si>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</si>
  <si>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</si>
  <si>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</si>
  <si>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</si>
  <si>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</si>
  <si>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</si>
  <si>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</si>
  <si>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</si>
  <si>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</si>
  <si>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</si>
  <si>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</si>
  <si>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</si>
  <si>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</si>
  <si>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</si>
  <si>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junio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</si>
</sst>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 applyFill="1"/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165" fontId="7" fillId="2" borderId="12" xfId="1" applyNumberFormat="1" applyFont="1" applyFill="1" applyBorder="1" applyAlignment="1">
      <alignment horizontal="justify" vertical="center" wrapText="1"/>
    </xf>
    <xf numFmtId="166" fontId="2" fillId="0" borderId="15" xfId="0" applyNumberFormat="1" applyFont="1" applyBorder="1"/>
    <xf numFmtId="43" fontId="0" fillId="0" borderId="0" xfId="1" applyFont="1"/>
    <xf numFmtId="43" fontId="0" fillId="0" borderId="0" xfId="0" applyNumberFormat="1"/>
    <xf numFmtId="0" fontId="8" fillId="0" borderId="0" xfId="0" applyFont="1" applyBorder="1"/>
    <xf numFmtId="0" fontId="8" fillId="0" borderId="15" xfId="0" applyFont="1" applyBorder="1"/>
    <xf numFmtId="0" fontId="7" fillId="2" borderId="2" xfId="0" applyFont="1" applyFill="1" applyBorder="1" applyAlignment="1">
      <alignment horizontal="justify" vertical="center" wrapText="1"/>
    </xf>
    <xf numFmtId="0" fontId="8" fillId="0" borderId="4" xfId="0" applyFont="1" applyBorder="1"/>
    <xf numFmtId="0" fontId="8" fillId="0" borderId="5" xfId="0" applyFont="1" applyBorder="1"/>
    <xf numFmtId="0" fontId="9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66" fontId="9" fillId="0" borderId="15" xfId="0" applyNumberFormat="1" applyFont="1" applyBorder="1"/>
    <xf numFmtId="166" fontId="9" fillId="0" borderId="13" xfId="0" applyNumberFormat="1" applyFont="1" applyBorder="1"/>
    <xf numFmtId="166" fontId="8" fillId="0" borderId="15" xfId="0" applyNumberFormat="1" applyFont="1" applyBorder="1"/>
    <xf numFmtId="166" fontId="8" fillId="0" borderId="14" xfId="0" applyNumberFormat="1" applyFont="1" applyBorder="1"/>
    <xf numFmtId="0" fontId="2" fillId="0" borderId="11" xfId="0" applyFont="1" applyBorder="1" applyAlignment="1">
      <alignment horizontal="right"/>
    </xf>
    <xf numFmtId="164" fontId="4" fillId="0" borderId="6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164" fontId="6" fillId="0" borderId="1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5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2" xfId="1" applyNumberFormat="1" applyFont="1" applyFill="1" applyBorder="1" applyAlignment="1" applyProtection="1">
      <alignment horizontal="center" vertical="center"/>
    </xf>
    <xf numFmtId="164" fontId="4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164" fontId="4" fillId="0" borderId="5" xfId="1" applyNumberFormat="1" applyFont="1" applyFill="1" applyBorder="1" applyAlignment="1" applyProtection="1">
      <alignment horizontal="center" vertical="center"/>
      <protection locked="0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workbookViewId="0">
      <selection activeCell="B6" sqref="B6:J6"/>
    </sheetView>
  </sheetViews>
  <sheetFormatPr baseColWidth="10" defaultRowHeight="15" x14ac:dyDescent="0.25"/>
  <cols>
    <col min="1" max="1" width="3" customWidth="1"/>
    <col min="2" max="3" width="8" customWidth="1"/>
    <col min="4" max="4" width="61.85546875" customWidth="1"/>
    <col min="5" max="5" width="19" bestFit="1" customWidth="1"/>
    <col min="6" max="6" width="18.5703125" customWidth="1"/>
    <col min="7" max="7" width="18.85546875" bestFit="1" customWidth="1"/>
    <col min="8" max="8" width="19" bestFit="1" customWidth="1"/>
    <col min="9" max="9" width="17.85546875" bestFit="1" customWidth="1"/>
    <col min="10" max="10" width="18.85546875" bestFit="1" customWidth="1"/>
    <col min="11" max="11" width="17.85546875" bestFit="1" customWidth="1"/>
    <col min="12" max="12" width="19" bestFit="1" customWidth="1"/>
    <col min="13" max="13" width="18.85546875" bestFit="1" customWidth="1"/>
    <col min="14" max="14" width="11.7109375" bestFit="1" customWidth="1"/>
    <col min="15" max="15" width="18.85546875" bestFit="1" customWidth="1"/>
    <col min="16" max="16" width="14.28515625" bestFit="1" customWidth="1"/>
    <col min="17" max="17" width="16.85546875" bestFit="1" customWidth="1"/>
    <col min="18" max="19" width="17.85546875" bestFit="1" customWidth="1"/>
    <col min="20" max="20" width="18" bestFit="1" customWidth="1"/>
    <col min="21" max="21" width="17.85546875" bestFit="1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x14ac:dyDescent="0.25">
      <c r="A2" s="1"/>
      <c r="B2" s="45" t="s">
        <v>0</v>
      </c>
      <c r="C2" s="46"/>
      <c r="D2" s="46"/>
      <c r="E2" s="46"/>
      <c r="F2" s="46"/>
      <c r="G2" s="46"/>
      <c r="H2" s="46"/>
      <c r="I2" s="46"/>
      <c r="J2" s="47"/>
      <c r="K2" s="1"/>
    </row>
    <row r="3" spans="1:21" x14ac:dyDescent="0.25">
      <c r="A3" s="1"/>
      <c r="B3" s="48" t="s">
        <v>1</v>
      </c>
      <c r="C3" s="49"/>
      <c r="D3" s="49"/>
      <c r="E3" s="49"/>
      <c r="F3" s="49"/>
      <c r="G3" s="49"/>
      <c r="H3" s="49"/>
      <c r="I3" s="49"/>
      <c r="J3" s="50"/>
      <c r="K3" s="1"/>
    </row>
    <row r="4" spans="1:21" x14ac:dyDescent="0.25">
      <c r="A4" s="1"/>
      <c r="B4" s="51" t="s">
        <v>14</v>
      </c>
      <c r="C4" s="52"/>
      <c r="D4" s="52"/>
      <c r="E4" s="52"/>
      <c r="F4" s="52"/>
      <c r="G4" s="52"/>
      <c r="H4" s="52"/>
      <c r="I4" s="52"/>
      <c r="J4" s="53"/>
      <c r="K4" s="1"/>
    </row>
    <row r="5" spans="1:21" x14ac:dyDescent="0.25">
      <c r="A5" s="1"/>
      <c r="B5" s="51" t="s">
        <v>46</v>
      </c>
      <c r="C5" s="52"/>
      <c r="D5" s="52"/>
      <c r="E5" s="52"/>
      <c r="F5" s="52"/>
      <c r="G5" s="52"/>
      <c r="H5" s="52"/>
      <c r="I5" s="52"/>
      <c r="J5" s="53"/>
      <c r="K5" s="1"/>
    </row>
    <row r="6" spans="1:21" x14ac:dyDescent="0.25">
      <c r="A6" s="1"/>
      <c r="B6" s="51" t="s">
        <v>2</v>
      </c>
      <c r="C6" s="52"/>
      <c r="D6" s="52"/>
      <c r="E6" s="52"/>
      <c r="F6" s="52"/>
      <c r="G6" s="52"/>
      <c r="H6" s="52"/>
      <c r="I6" s="52"/>
      <c r="J6" s="53"/>
      <c r="K6" s="1"/>
    </row>
    <row r="7" spans="1:21" x14ac:dyDescent="0.25">
      <c r="A7" s="1"/>
      <c r="B7" s="28" t="s">
        <v>3</v>
      </c>
      <c r="C7" s="29"/>
      <c r="D7" s="29"/>
      <c r="E7" s="29"/>
      <c r="F7" s="29"/>
      <c r="G7" s="29"/>
      <c r="H7" s="29"/>
      <c r="I7" s="29"/>
      <c r="J7" s="30"/>
      <c r="K7" s="1"/>
    </row>
    <row r="8" spans="1:2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1"/>
    </row>
    <row r="9" spans="1:21" x14ac:dyDescent="0.25">
      <c r="A9" s="1"/>
      <c r="B9" s="31" t="s">
        <v>4</v>
      </c>
      <c r="C9" s="32"/>
      <c r="D9" s="33"/>
      <c r="E9" s="40" t="s">
        <v>5</v>
      </c>
      <c r="F9" s="41"/>
      <c r="G9" s="41"/>
      <c r="H9" s="41"/>
      <c r="I9" s="42"/>
      <c r="J9" s="43" t="s">
        <v>6</v>
      </c>
      <c r="K9" s="1"/>
    </row>
    <row r="10" spans="1:21" ht="24" x14ac:dyDescent="0.25">
      <c r="A10" s="1"/>
      <c r="B10" s="34"/>
      <c r="C10" s="35"/>
      <c r="D10" s="36"/>
      <c r="E10" s="3" t="s">
        <v>7</v>
      </c>
      <c r="F10" s="4" t="s">
        <v>8</v>
      </c>
      <c r="G10" s="3" t="s">
        <v>9</v>
      </c>
      <c r="H10" s="3" t="s">
        <v>10</v>
      </c>
      <c r="I10" s="3" t="s">
        <v>11</v>
      </c>
      <c r="J10" s="44"/>
      <c r="K10" s="1"/>
    </row>
    <row r="11" spans="1:21" x14ac:dyDescent="0.25">
      <c r="A11" s="1"/>
      <c r="B11" s="37"/>
      <c r="C11" s="38"/>
      <c r="D11" s="39"/>
      <c r="E11" s="3">
        <v>1</v>
      </c>
      <c r="F11" s="3">
        <v>2</v>
      </c>
      <c r="G11" s="3" t="s">
        <v>12</v>
      </c>
      <c r="H11" s="3">
        <v>4</v>
      </c>
      <c r="I11" s="3">
        <v>5</v>
      </c>
      <c r="J11" s="5" t="s">
        <v>13</v>
      </c>
      <c r="K11" s="1"/>
    </row>
    <row r="12" spans="1:21" x14ac:dyDescent="0.25">
      <c r="A12" s="1"/>
      <c r="B12" s="6"/>
      <c r="C12" s="14"/>
      <c r="D12" s="7"/>
      <c r="E12" s="8"/>
      <c r="F12" s="8"/>
      <c r="G12" s="8"/>
      <c r="H12" s="8"/>
      <c r="I12" s="8"/>
      <c r="J12" s="8"/>
      <c r="K12" s="1"/>
    </row>
    <row r="13" spans="1:21" x14ac:dyDescent="0.25">
      <c r="A13" s="1"/>
      <c r="B13" s="15" t="s">
        <v>15</v>
      </c>
      <c r="C13" s="12"/>
      <c r="D13" s="16"/>
      <c r="E13" s="13"/>
      <c r="F13" s="9"/>
      <c r="G13" s="9"/>
      <c r="H13" s="9"/>
      <c r="I13" s="9"/>
      <c r="J13" s="9"/>
      <c r="K13" s="1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x14ac:dyDescent="0.25">
      <c r="A14" s="1"/>
      <c r="B14" s="15"/>
      <c r="C14" s="12" t="s">
        <v>16</v>
      </c>
      <c r="D14" s="16"/>
      <c r="E14" s="25">
        <f>+E15+E16</f>
        <v>104332627.85600001</v>
      </c>
      <c r="F14" s="25">
        <f t="shared" ref="F14:J14" si="0">+F15+F16</f>
        <v>555558.37612000026</v>
      </c>
      <c r="G14" s="25">
        <f t="shared" si="0"/>
        <v>104888186.23211999</v>
      </c>
      <c r="H14" s="25">
        <f t="shared" si="0"/>
        <v>1195696.45667</v>
      </c>
      <c r="I14" s="25">
        <f t="shared" si="0"/>
        <v>45792100.664740004</v>
      </c>
      <c r="J14" s="25">
        <f t="shared" si="0"/>
        <v>57900389.110709995</v>
      </c>
      <c r="K14" s="1"/>
    </row>
    <row r="15" spans="1:21" x14ac:dyDescent="0.25">
      <c r="A15" s="1"/>
      <c r="B15" s="15"/>
      <c r="C15" s="12"/>
      <c r="D15" s="17" t="s">
        <v>17</v>
      </c>
      <c r="E15" s="23">
        <v>104332627.85600001</v>
      </c>
      <c r="F15" s="23">
        <v>555558.37612000026</v>
      </c>
      <c r="G15" s="23">
        <v>104888186.23211999</v>
      </c>
      <c r="H15" s="23">
        <v>1195696.45667</v>
      </c>
      <c r="I15" s="23">
        <v>45792100.664740004</v>
      </c>
      <c r="J15" s="23">
        <v>57900389.110709995</v>
      </c>
      <c r="K15" s="1"/>
    </row>
    <row r="16" spans="1:21" x14ac:dyDescent="0.25">
      <c r="A16" s="1"/>
      <c r="B16" s="15"/>
      <c r="C16" s="12"/>
      <c r="D16" s="17" t="s">
        <v>18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1"/>
    </row>
    <row r="17" spans="1:21" x14ac:dyDescent="0.25">
      <c r="A17" s="1"/>
      <c r="B17" s="15"/>
      <c r="C17" s="12"/>
      <c r="D17" s="17"/>
      <c r="E17" s="23"/>
      <c r="F17" s="23"/>
      <c r="G17" s="23"/>
      <c r="H17" s="23"/>
      <c r="I17" s="23"/>
      <c r="J17" s="23"/>
      <c r="K17" s="1"/>
    </row>
    <row r="18" spans="1:21" x14ac:dyDescent="0.25">
      <c r="A18" s="1"/>
      <c r="B18" s="15"/>
      <c r="C18" s="12" t="s">
        <v>19</v>
      </c>
      <c r="D18" s="16"/>
      <c r="E18" s="25">
        <f>+E19+E20+E21+E22+E23+E24+E25+E26</f>
        <v>33228544.331000008</v>
      </c>
      <c r="F18" s="25">
        <f t="shared" ref="F18:J18" si="1">+F19+F20+F21+F22+F23+F24+F25+F26</f>
        <v>714423.3852799997</v>
      </c>
      <c r="G18" s="25">
        <f t="shared" si="1"/>
        <v>33942967.716280006</v>
      </c>
      <c r="H18" s="25">
        <f t="shared" si="1"/>
        <v>929676.86672999989</v>
      </c>
      <c r="I18" s="25">
        <f t="shared" si="1"/>
        <v>22488900.672909997</v>
      </c>
      <c r="J18" s="25">
        <f t="shared" si="1"/>
        <v>10524390.17664</v>
      </c>
      <c r="K18" s="1"/>
    </row>
    <row r="19" spans="1:21" x14ac:dyDescent="0.25">
      <c r="A19" s="1"/>
      <c r="B19" s="15"/>
      <c r="C19" s="12"/>
      <c r="D19" s="17" t="s">
        <v>20</v>
      </c>
      <c r="E19" s="23">
        <v>18420462.81236</v>
      </c>
      <c r="F19" s="23">
        <v>707945.24616999971</v>
      </c>
      <c r="G19" s="23">
        <v>19128408.058529999</v>
      </c>
      <c r="H19" s="23">
        <v>243976.65529</v>
      </c>
      <c r="I19" s="23">
        <v>8817395.8386199996</v>
      </c>
      <c r="J19" s="23">
        <v>10067035.564619999</v>
      </c>
      <c r="K19" s="1"/>
    </row>
    <row r="20" spans="1:21" x14ac:dyDescent="0.25">
      <c r="A20" s="1"/>
      <c r="B20" s="15"/>
      <c r="C20" s="12"/>
      <c r="D20" s="17" t="s">
        <v>44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1"/>
    </row>
    <row r="21" spans="1:21" x14ac:dyDescent="0.25">
      <c r="A21" s="1"/>
      <c r="B21" s="15"/>
      <c r="C21" s="12"/>
      <c r="D21" s="17" t="s">
        <v>21</v>
      </c>
      <c r="E21" s="23">
        <v>3603168.7250000001</v>
      </c>
      <c r="F21" s="23">
        <v>1360.4886999999974</v>
      </c>
      <c r="G21" s="23">
        <v>3604529.2136999997</v>
      </c>
      <c r="H21" s="23">
        <v>10622.451940000001</v>
      </c>
      <c r="I21" s="23">
        <v>1564185.64589</v>
      </c>
      <c r="J21" s="23">
        <v>2029721.1158699996</v>
      </c>
      <c r="K21" s="1"/>
    </row>
    <row r="22" spans="1:21" x14ac:dyDescent="0.25">
      <c r="A22" s="1"/>
      <c r="B22" s="15"/>
      <c r="C22" s="12"/>
      <c r="D22" s="17" t="s">
        <v>22</v>
      </c>
      <c r="E22" s="23">
        <v>2485644.9185600001</v>
      </c>
      <c r="F22" s="23">
        <v>16628.061070000003</v>
      </c>
      <c r="G22" s="23">
        <v>2502272.97963</v>
      </c>
      <c r="H22" s="23">
        <v>145862.33271000002</v>
      </c>
      <c r="I22" s="23">
        <v>957828.36128999991</v>
      </c>
      <c r="J22" s="23">
        <v>1398582.2856300001</v>
      </c>
      <c r="K22" s="1"/>
    </row>
    <row r="23" spans="1:21" x14ac:dyDescent="0.25">
      <c r="A23" s="1"/>
      <c r="B23" s="15"/>
      <c r="C23" s="12"/>
      <c r="D23" s="17" t="s">
        <v>23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1"/>
      <c r="L23" s="10"/>
      <c r="M23" s="10"/>
      <c r="N23" s="10"/>
      <c r="O23" s="10"/>
      <c r="P23" s="10"/>
      <c r="Q23" s="10"/>
      <c r="R23" s="10"/>
      <c r="S23" s="10"/>
      <c r="T23" s="10"/>
    </row>
    <row r="24" spans="1:21" x14ac:dyDescent="0.25">
      <c r="A24" s="1"/>
      <c r="B24" s="15"/>
      <c r="C24" s="12"/>
      <c r="D24" s="17" t="s">
        <v>24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1"/>
    </row>
    <row r="25" spans="1:21" x14ac:dyDescent="0.25">
      <c r="A25" s="1"/>
      <c r="B25" s="15"/>
      <c r="C25" s="12"/>
      <c r="D25" s="17" t="s">
        <v>25</v>
      </c>
      <c r="E25" s="23">
        <v>1535195.5430000001</v>
      </c>
      <c r="F25" s="23">
        <v>0</v>
      </c>
      <c r="G25" s="23">
        <v>1535195.5430000001</v>
      </c>
      <c r="H25" s="23">
        <v>0</v>
      </c>
      <c r="I25" s="23">
        <v>784042.3283099999</v>
      </c>
      <c r="J25" s="23">
        <v>751153.21469000005</v>
      </c>
      <c r="K25" s="1"/>
    </row>
    <row r="26" spans="1:21" x14ac:dyDescent="0.25">
      <c r="A26" s="1"/>
      <c r="B26" s="15"/>
      <c r="C26" s="12"/>
      <c r="D26" s="17" t="s">
        <v>26</v>
      </c>
      <c r="E26" s="23">
        <v>7184072.332080001</v>
      </c>
      <c r="F26" s="23">
        <v>-11510.41066</v>
      </c>
      <c r="G26" s="23">
        <v>7172561.9214200014</v>
      </c>
      <c r="H26" s="23">
        <v>529215.42678999994</v>
      </c>
      <c r="I26" s="23">
        <v>10365448.498799998</v>
      </c>
      <c r="J26" s="23">
        <v>-3722102.0041699982</v>
      </c>
      <c r="K26" s="1"/>
    </row>
    <row r="27" spans="1:21" x14ac:dyDescent="0.25">
      <c r="A27" s="1"/>
      <c r="B27" s="15"/>
      <c r="C27" s="12"/>
      <c r="D27" s="17"/>
      <c r="E27" s="23"/>
      <c r="F27" s="23"/>
      <c r="G27" s="23"/>
      <c r="H27" s="23"/>
      <c r="I27" s="23"/>
      <c r="J27" s="23"/>
      <c r="K27" s="1"/>
    </row>
    <row r="28" spans="1:21" x14ac:dyDescent="0.25">
      <c r="A28" s="1"/>
      <c r="B28" s="15"/>
      <c r="C28" s="12" t="s">
        <v>27</v>
      </c>
      <c r="D28" s="16"/>
      <c r="E28" s="25">
        <f>+E29+E30+E31</f>
        <v>7641823.0460000001</v>
      </c>
      <c r="F28" s="25">
        <f t="shared" ref="F28:J28" si="2">+F29+F30+F31</f>
        <v>8973.4570699999749</v>
      </c>
      <c r="G28" s="25">
        <f t="shared" si="2"/>
        <v>7650796.5030700006</v>
      </c>
      <c r="H28" s="25">
        <f t="shared" si="2"/>
        <v>77275.334730000002</v>
      </c>
      <c r="I28" s="25">
        <f t="shared" si="2"/>
        <v>3583128.0232299999</v>
      </c>
      <c r="J28" s="25">
        <f t="shared" si="2"/>
        <v>3990393.1451099999</v>
      </c>
      <c r="K28" s="1"/>
    </row>
    <row r="29" spans="1:21" x14ac:dyDescent="0.25">
      <c r="A29" s="1"/>
      <c r="B29" s="15"/>
      <c r="C29" s="12"/>
      <c r="D29" s="17" t="s">
        <v>28</v>
      </c>
      <c r="E29" s="23">
        <v>6727723.3001399999</v>
      </c>
      <c r="F29" s="23">
        <v>75585.669909999982</v>
      </c>
      <c r="G29" s="23">
        <v>6803308.9700500006</v>
      </c>
      <c r="H29" s="23">
        <v>66628.28254</v>
      </c>
      <c r="I29" s="23">
        <v>3045434.3893800001</v>
      </c>
      <c r="J29" s="23">
        <v>3691246.29813</v>
      </c>
      <c r="K29" s="1"/>
    </row>
    <row r="30" spans="1:21" x14ac:dyDescent="0.25">
      <c r="A30" s="1"/>
      <c r="B30" s="15"/>
      <c r="C30" s="12"/>
      <c r="D30" s="17" t="s">
        <v>29</v>
      </c>
      <c r="E30" s="23">
        <v>914099.74586000002</v>
      </c>
      <c r="F30" s="23">
        <v>-66612.212840000007</v>
      </c>
      <c r="G30" s="23">
        <v>847487.53301999997</v>
      </c>
      <c r="H30" s="23">
        <v>10647.05219</v>
      </c>
      <c r="I30" s="23">
        <v>537693.63384999998</v>
      </c>
      <c r="J30" s="23">
        <v>299146.84697999991</v>
      </c>
      <c r="K30" s="1"/>
    </row>
    <row r="31" spans="1:21" x14ac:dyDescent="0.25">
      <c r="A31" s="1"/>
      <c r="B31" s="15"/>
      <c r="C31" s="12"/>
      <c r="D31" s="17" t="s">
        <v>30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1"/>
    </row>
    <row r="32" spans="1:21" x14ac:dyDescent="0.25">
      <c r="A32" s="1"/>
      <c r="B32" s="15"/>
      <c r="C32" s="12"/>
      <c r="D32" s="17"/>
      <c r="E32" s="23"/>
      <c r="F32" s="23"/>
      <c r="G32" s="23"/>
      <c r="H32" s="23"/>
      <c r="I32" s="23"/>
      <c r="J32" s="23"/>
      <c r="K32" s="1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11" x14ac:dyDescent="0.25">
      <c r="A33" s="1"/>
      <c r="B33" s="15"/>
      <c r="C33" s="12" t="s">
        <v>31</v>
      </c>
      <c r="D33" s="16"/>
      <c r="E33" s="25">
        <f>+E34+E35</f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1"/>
    </row>
    <row r="34" spans="1:11" x14ac:dyDescent="0.25">
      <c r="A34" s="1"/>
      <c r="B34" s="15"/>
      <c r="C34" s="12"/>
      <c r="D34" s="17" t="s">
        <v>32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1"/>
    </row>
    <row r="35" spans="1:11" x14ac:dyDescent="0.25">
      <c r="A35" s="1"/>
      <c r="B35" s="15"/>
      <c r="C35" s="12"/>
      <c r="D35" s="17" t="s">
        <v>33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1"/>
    </row>
    <row r="36" spans="1:11" x14ac:dyDescent="0.25">
      <c r="A36" s="1"/>
      <c r="B36" s="15"/>
      <c r="C36" s="12"/>
      <c r="D36" s="17"/>
      <c r="E36" s="23"/>
      <c r="F36" s="23"/>
      <c r="G36" s="23"/>
      <c r="H36" s="23"/>
      <c r="I36" s="23"/>
      <c r="J36" s="23"/>
      <c r="K36" s="1"/>
    </row>
    <row r="37" spans="1:11" x14ac:dyDescent="0.25">
      <c r="A37" s="1"/>
      <c r="B37" s="15"/>
      <c r="C37" s="12" t="s">
        <v>34</v>
      </c>
      <c r="D37" s="16"/>
      <c r="E37" s="25">
        <f>+E38+E39+E40+E41</f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1"/>
    </row>
    <row r="38" spans="1:11" x14ac:dyDescent="0.25">
      <c r="A38" s="1"/>
      <c r="B38" s="15"/>
      <c r="C38" s="12"/>
      <c r="D38" s="17" t="s">
        <v>35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1"/>
    </row>
    <row r="39" spans="1:11" x14ac:dyDescent="0.25">
      <c r="A39" s="1"/>
      <c r="B39" s="15"/>
      <c r="C39" s="12"/>
      <c r="D39" s="17" t="s">
        <v>36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1"/>
    </row>
    <row r="40" spans="1:11" x14ac:dyDescent="0.25">
      <c r="A40" s="1"/>
      <c r="B40" s="15"/>
      <c r="C40" s="12"/>
      <c r="D40" s="17" t="s">
        <v>37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1"/>
    </row>
    <row r="41" spans="1:11" x14ac:dyDescent="0.25">
      <c r="A41" s="1"/>
      <c r="B41" s="15"/>
      <c r="C41" s="12"/>
      <c r="D41" s="17" t="s">
        <v>38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1"/>
    </row>
    <row r="42" spans="1:11" x14ac:dyDescent="0.25">
      <c r="A42" s="1"/>
      <c r="B42" s="15"/>
      <c r="C42" s="12"/>
      <c r="D42" s="17"/>
      <c r="E42" s="23"/>
      <c r="F42" s="23"/>
      <c r="G42" s="23"/>
      <c r="H42" s="23"/>
      <c r="I42" s="23"/>
      <c r="J42" s="23"/>
      <c r="K42" s="1"/>
    </row>
    <row r="43" spans="1:11" ht="15" customHeight="1" x14ac:dyDescent="0.25">
      <c r="A43" s="1"/>
      <c r="B43" s="15"/>
      <c r="C43" s="12" t="s">
        <v>39</v>
      </c>
      <c r="D43" s="16"/>
      <c r="E43" s="25">
        <f>+E44</f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1"/>
    </row>
    <row r="44" spans="1:11" x14ac:dyDescent="0.25">
      <c r="A44" s="1"/>
      <c r="B44" s="15"/>
      <c r="C44" s="12"/>
      <c r="D44" s="17" t="s">
        <v>40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1"/>
    </row>
    <row r="45" spans="1:11" x14ac:dyDescent="0.25">
      <c r="A45" s="1"/>
      <c r="B45" s="15"/>
      <c r="C45" s="12"/>
      <c r="D45" s="16"/>
      <c r="E45" s="23"/>
      <c r="F45" s="23"/>
      <c r="G45" s="23"/>
      <c r="H45" s="23"/>
      <c r="I45" s="23"/>
      <c r="J45" s="23"/>
      <c r="K45" s="1"/>
    </row>
    <row r="46" spans="1:11" x14ac:dyDescent="0.25">
      <c r="A46" s="1"/>
      <c r="B46" s="15" t="s">
        <v>41</v>
      </c>
      <c r="C46" s="12"/>
      <c r="D46" s="16"/>
      <c r="E46" s="25">
        <v>31212997.723999999</v>
      </c>
      <c r="F46" s="25">
        <v>-4342.5593500000004</v>
      </c>
      <c r="G46" s="25">
        <v>31208655.164650001</v>
      </c>
      <c r="H46" s="25">
        <v>2707.72262</v>
      </c>
      <c r="I46" s="25">
        <v>16037804.69727</v>
      </c>
      <c r="J46" s="25">
        <v>15168142.744760003</v>
      </c>
      <c r="K46" s="1"/>
    </row>
    <row r="47" spans="1:11" x14ac:dyDescent="0.25">
      <c r="A47" s="1"/>
      <c r="B47" s="15"/>
      <c r="C47" s="12"/>
      <c r="D47" s="16"/>
      <c r="E47" s="23"/>
      <c r="F47" s="23"/>
      <c r="G47" s="23"/>
      <c r="H47" s="23"/>
      <c r="I47" s="23"/>
      <c r="J47" s="23"/>
      <c r="K47" s="1"/>
    </row>
    <row r="48" spans="1:11" x14ac:dyDescent="0.25">
      <c r="A48" s="1"/>
      <c r="B48" s="15" t="s">
        <v>42</v>
      </c>
      <c r="C48" s="12"/>
      <c r="D48" s="16"/>
      <c r="E48" s="25">
        <v>7328427.4330000002</v>
      </c>
      <c r="F48" s="25">
        <v>-367.28710999999998</v>
      </c>
      <c r="G48" s="25">
        <v>7328060.1458900003</v>
      </c>
      <c r="H48" s="25">
        <v>6016.4475599999996</v>
      </c>
      <c r="I48" s="25">
        <v>2606228.7764699999</v>
      </c>
      <c r="J48" s="25">
        <v>4715814.921860001</v>
      </c>
      <c r="K48" s="1"/>
    </row>
    <row r="49" spans="1:13" x14ac:dyDescent="0.25">
      <c r="A49" s="1"/>
      <c r="B49" s="15"/>
      <c r="C49" s="12"/>
      <c r="D49" s="16"/>
      <c r="E49" s="23"/>
      <c r="F49" s="23"/>
      <c r="G49" s="23"/>
      <c r="H49" s="23"/>
      <c r="I49" s="23"/>
      <c r="J49" s="23"/>
      <c r="K49" s="1"/>
    </row>
    <row r="50" spans="1:13" x14ac:dyDescent="0.25">
      <c r="B50" s="15" t="s">
        <v>43</v>
      </c>
      <c r="C50" s="12"/>
      <c r="D50" s="16"/>
      <c r="E50" s="25">
        <v>2460661.2999999998</v>
      </c>
      <c r="F50" s="25">
        <v>0</v>
      </c>
      <c r="G50" s="25">
        <v>2460661.2999999998</v>
      </c>
      <c r="H50" s="25">
        <v>0</v>
      </c>
      <c r="I50" s="25">
        <v>2338004.7683500005</v>
      </c>
      <c r="J50" s="25">
        <v>122656.53164999961</v>
      </c>
      <c r="K50" s="10"/>
      <c r="L50" s="10"/>
      <c r="M50" s="10"/>
    </row>
    <row r="51" spans="1:13" x14ac:dyDescent="0.25">
      <c r="B51" s="18"/>
      <c r="C51" s="19"/>
      <c r="D51" s="20"/>
      <c r="E51" s="24"/>
      <c r="F51" s="24"/>
      <c r="G51" s="24"/>
      <c r="H51" s="24"/>
      <c r="I51" s="24"/>
      <c r="J51" s="24"/>
    </row>
    <row r="52" spans="1:13" x14ac:dyDescent="0.25">
      <c r="B52" s="21"/>
      <c r="C52" s="22"/>
      <c r="D52" s="27" t="s">
        <v>45</v>
      </c>
      <c r="E52" s="26">
        <v>186205081.69</v>
      </c>
      <c r="F52" s="26">
        <v>1274245.3720100003</v>
      </c>
      <c r="G52" s="26">
        <v>187479327.06200999</v>
      </c>
      <c r="H52" s="26">
        <v>2211372.8283099998</v>
      </c>
      <c r="I52" s="26">
        <v>92846167.602970019</v>
      </c>
      <c r="J52" s="26">
        <v>92421786.630730003</v>
      </c>
      <c r="K52" s="10"/>
      <c r="L52" s="10"/>
      <c r="M52" s="10"/>
    </row>
    <row r="54" spans="1:13" x14ac:dyDescent="0.25"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25"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25">
      <c r="E56" s="11"/>
    </row>
    <row r="57" spans="1:13" x14ac:dyDescent="0.25">
      <c r="F57" s="11"/>
    </row>
    <row r="58" spans="1:13" x14ac:dyDescent="0.25">
      <c r="I58" s="11"/>
    </row>
    <row r="63" spans="1:13" x14ac:dyDescent="0.25">
      <c r="H63" s="10"/>
    </row>
    <row r="64" spans="1:13" x14ac:dyDescent="0.25">
      <c r="H64" s="11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2015-11-10T20:43:48Z</cp:lastPrinted>
  <dcterms:created xsi:type="dcterms:W3CDTF">2015-06-03T18:26:07Z</dcterms:created>
  <dcterms:modified xsi:type="dcterms:W3CDTF">2015-11-10T20:43:54Z</dcterms:modified>
</cp:coreProperties>
</file>