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bookViews>
    <workbookView xWindow="120" yWindow="255" windowWidth="28515" windowHeight="11895"/>
  </bookViews>
  <sheets>
    <sheet name="flujo de efec" sheetId="5" r:id="rId1"/>
  </sheets>
  <calcPr calcId="152511"/>
</workbook>
</file>

<file path=xl/calcChain.xml><?xml version="1.0" encoding="utf-8"?>
<calcChain xmlns="http://schemas.openxmlformats.org/spreadsheetml/2006/main">
  <c r="F72" i="5" l="1"/>
  <c r="F55" i="5"/>
  <c r="F51" i="5" l="1"/>
  <c r="F67" i="5" l="1"/>
  <c r="F61" i="5"/>
  <c r="F45" i="5"/>
  <c r="F23" i="5"/>
  <c r="F7" i="5"/>
  <c r="F74" i="5" l="1"/>
  <c r="F42" i="5"/>
  <c r="F57" i="5"/>
  <c r="F76" i="5" l="1"/>
</calcChain>
</file>

<file path=xl/sharedStrings.xml><?xml version="1.0" encoding="utf-8"?>
<sst xmlns="http://schemas.openxmlformats.org/spreadsheetml/2006/main" count="62" uniqueCount="54">
  <si>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</si>
  <si>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</si>
  <si>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</si>
  <si>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</si>
  <si>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</si>
  <si>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</si>
  <si>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</si>
  <si>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</si>
  <si>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</si>
  <si>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</si>
  <si>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</si>
  <si>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</si>
  <si>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</si>
  <si>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</si>
  <si>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</si>
  <si>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</si>
  <si>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</si>
  <si>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</si>
  <si>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</si>
  <si>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</si>
  <si>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</si>
  <si>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</si>
  <si>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</si>
  <si>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</si>
  <si>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</si>
  <si>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</si>
  <si>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</si>
  <si>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</si>
  <si>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</si>
  <si>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</si>
  <si>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</si>
  <si>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</si>
  <si>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</si>
  <si>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</si>
  <si>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</si>
  <si>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</si>
  <si>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</si>
  <si>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</si>
  <si>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</si>
  <si>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</si>
  <si>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</si>
  <si>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Pendientes de liquidación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</si>
  <si>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</si>
  <si>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</si>
  <si>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</si>
  <si>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</si>
  <si>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</si>
  <si>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</si>
  <si>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</si>
  <si>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</si>
  <si>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GOBIERNO DEL ESTADO DE MÉXICO</t>
  </si>
  <si>
    <t>Cifras Preeliminares</t>
  </si>
  <si>
    <t>Del 1 de Enero al 31 de Diciembre de 2015</t>
  </si>
  <si>
    <t>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</si>
</sst>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u/>
      <sz val="9"/>
      <color theme="1"/>
      <name val="Gotham Book"/>
    </font>
    <font>
      <b/>
      <sz val="10"/>
      <color theme="1"/>
      <name val="Gotham Book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0" fontId="3" fillId="0" borderId="4" xfId="0" applyFont="1" applyFill="1" applyBorder="1"/>
    <xf numFmtId="0" fontId="3" fillId="0" borderId="0" xfId="0" applyFont="1" applyFill="1" applyBorder="1"/>
    <xf numFmtId="0" fontId="5" fillId="0" borderId="4" xfId="0" applyFont="1" applyFill="1" applyBorder="1"/>
    <xf numFmtId="0" fontId="2" fillId="0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43" fontId="3" fillId="0" borderId="0" xfId="0" applyNumberFormat="1" applyFont="1" applyFill="1"/>
    <xf numFmtId="0" fontId="5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7" fontId="4" fillId="0" borderId="8" xfId="1" quotePrefix="1" applyNumberFormat="1" applyFont="1" applyFill="1" applyBorder="1" applyAlignment="1">
      <alignment horizontal="center"/>
    </xf>
    <xf numFmtId="0" fontId="3" fillId="0" borderId="9" xfId="0" applyFont="1" applyFill="1" applyBorder="1"/>
    <xf numFmtId="43" fontId="2" fillId="0" borderId="9" xfId="1" applyFont="1" applyFill="1" applyBorder="1"/>
    <xf numFmtId="43" fontId="3" fillId="0" borderId="9" xfId="1" applyFont="1" applyFill="1" applyBorder="1"/>
    <xf numFmtId="0" fontId="3" fillId="0" borderId="10" xfId="0" applyFont="1" applyFill="1" applyBorder="1"/>
    <xf numFmtId="164" fontId="2" fillId="0" borderId="9" xfId="1" applyNumberFormat="1" applyFont="1" applyFill="1" applyBorder="1"/>
    <xf numFmtId="43" fontId="3" fillId="0" borderId="0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workbookViewId="0">
      <selection activeCell="D28" sqref="D28"/>
    </sheetView>
  </sheetViews>
  <sheetFormatPr baseColWidth="10" defaultRowHeight="11.25" x14ac:dyDescent="0.15"/>
  <cols>
    <col min="1" max="1" width="11.85546875" style="1" customWidth="1"/>
    <col min="2" max="2" width="12.85546875" style="1" customWidth="1"/>
    <col min="3" max="3" width="24.85546875" style="1" customWidth="1"/>
    <col min="4" max="4" width="14.28515625" style="1" customWidth="1"/>
    <col min="5" max="5" width="26.85546875" style="1" customWidth="1"/>
    <col min="6" max="6" width="41.42578125" style="1" bestFit="1" customWidth="1"/>
    <col min="7" max="7" width="11.42578125" style="1"/>
    <col min="8" max="8" width="14.42578125" style="1" bestFit="1" customWidth="1"/>
    <col min="9" max="16384" width="11.42578125" style="1"/>
  </cols>
  <sheetData>
    <row r="1" spans="1:6" x14ac:dyDescent="0.15">
      <c r="A1" s="25" t="s">
        <v>50</v>
      </c>
      <c r="B1" s="26"/>
      <c r="C1" s="26"/>
      <c r="D1" s="26"/>
      <c r="E1" s="26"/>
      <c r="F1" s="27"/>
    </row>
    <row r="2" spans="1:6" x14ac:dyDescent="0.15">
      <c r="A2" s="28" t="s">
        <v>0</v>
      </c>
      <c r="B2" s="29"/>
      <c r="C2" s="29"/>
      <c r="D2" s="29"/>
      <c r="E2" s="29"/>
      <c r="F2" s="30"/>
    </row>
    <row r="3" spans="1:6" x14ac:dyDescent="0.15">
      <c r="A3" s="28" t="s">
        <v>51</v>
      </c>
      <c r="B3" s="29"/>
      <c r="C3" s="29"/>
      <c r="D3" s="29"/>
      <c r="E3" s="29"/>
      <c r="F3" s="30"/>
    </row>
    <row r="4" spans="1:6" ht="12" thickBot="1" x14ac:dyDescent="0.2">
      <c r="A4" s="31" t="s">
        <v>52</v>
      </c>
      <c r="B4" s="32"/>
      <c r="C4" s="32"/>
      <c r="D4" s="32"/>
      <c r="E4" s="32"/>
      <c r="F4" s="33"/>
    </row>
    <row r="5" spans="1:6" x14ac:dyDescent="0.15">
      <c r="A5" s="13"/>
      <c r="B5" s="14"/>
      <c r="C5" s="14"/>
      <c r="D5" s="14"/>
      <c r="E5" s="14"/>
      <c r="F5" s="15" t="s">
        <v>53</v>
      </c>
    </row>
    <row r="6" spans="1:6" ht="12.75" x14ac:dyDescent="0.2">
      <c r="A6" s="4" t="s">
        <v>1</v>
      </c>
      <c r="B6" s="9"/>
      <c r="C6" s="9"/>
      <c r="D6" s="9"/>
      <c r="E6" s="9"/>
      <c r="F6" s="16"/>
    </row>
    <row r="7" spans="1:6" x14ac:dyDescent="0.15">
      <c r="A7" s="5" t="s">
        <v>2</v>
      </c>
      <c r="B7" s="10"/>
      <c r="C7" s="10"/>
      <c r="D7" s="10"/>
      <c r="E7" s="10"/>
      <c r="F7" s="17">
        <f>SUM(F9:F20)</f>
        <v>200278732018.46002</v>
      </c>
    </row>
    <row r="8" spans="1:6" x14ac:dyDescent="0.15">
      <c r="A8" s="5"/>
      <c r="B8" s="10"/>
      <c r="C8" s="10"/>
      <c r="D8" s="10"/>
      <c r="E8" s="10"/>
      <c r="F8" s="18"/>
    </row>
    <row r="9" spans="1:6" x14ac:dyDescent="0.15">
      <c r="A9" s="2" t="s">
        <v>3</v>
      </c>
      <c r="B9" s="3"/>
      <c r="C9" s="3"/>
      <c r="D9" s="3"/>
      <c r="E9" s="3"/>
      <c r="F9" s="18">
        <v>15505531234.08</v>
      </c>
    </row>
    <row r="10" spans="1:6" x14ac:dyDescent="0.15">
      <c r="A10" s="2" t="s">
        <v>38</v>
      </c>
      <c r="B10" s="3"/>
      <c r="C10" s="3"/>
      <c r="D10" s="3"/>
      <c r="E10" s="3"/>
      <c r="F10" s="18"/>
    </row>
    <row r="11" spans="1:6" x14ac:dyDescent="0.15">
      <c r="A11" s="2" t="s">
        <v>4</v>
      </c>
      <c r="B11" s="3"/>
      <c r="C11" s="3"/>
      <c r="D11" s="3"/>
      <c r="E11" s="3"/>
      <c r="F11" s="18">
        <v>383911636.22000003</v>
      </c>
    </row>
    <row r="12" spans="1:6" x14ac:dyDescent="0.15">
      <c r="A12" s="2" t="s">
        <v>5</v>
      </c>
      <c r="B12" s="3"/>
      <c r="C12" s="3"/>
      <c r="D12" s="3"/>
      <c r="E12" s="3"/>
      <c r="F12" s="18">
        <v>4038392689.6300001</v>
      </c>
    </row>
    <row r="13" spans="1:6" x14ac:dyDescent="0.15">
      <c r="A13" s="2" t="s">
        <v>6</v>
      </c>
      <c r="B13" s="3"/>
      <c r="C13" s="3"/>
      <c r="D13" s="3"/>
      <c r="E13" s="3"/>
      <c r="F13" s="18">
        <v>54885392.939999998</v>
      </c>
    </row>
    <row r="14" spans="1:6" x14ac:dyDescent="0.15">
      <c r="A14" s="2" t="s">
        <v>7</v>
      </c>
      <c r="B14" s="3"/>
      <c r="C14" s="3"/>
      <c r="D14" s="3"/>
      <c r="E14" s="3"/>
      <c r="F14" s="18">
        <v>8160075484.4499998</v>
      </c>
    </row>
    <row r="15" spans="1:6" x14ac:dyDescent="0.15">
      <c r="A15" s="2" t="s">
        <v>39</v>
      </c>
      <c r="B15" s="3"/>
      <c r="C15" s="3"/>
      <c r="D15" s="3"/>
      <c r="E15" s="3"/>
      <c r="F15" s="18">
        <v>23111453</v>
      </c>
    </row>
    <row r="16" spans="1:6" x14ac:dyDescent="0.15">
      <c r="A16" s="2" t="s">
        <v>40</v>
      </c>
      <c r="B16" s="3"/>
      <c r="C16" s="3"/>
      <c r="D16" s="3"/>
      <c r="E16" s="3"/>
      <c r="F16" s="18"/>
    </row>
    <row r="17" spans="1:6" ht="12.75" customHeight="1" x14ac:dyDescent="0.15">
      <c r="A17" s="2" t="s">
        <v>41</v>
      </c>
      <c r="B17" s="3"/>
      <c r="C17" s="3"/>
      <c r="D17" s="3"/>
      <c r="E17" s="3"/>
      <c r="F17" s="18"/>
    </row>
    <row r="18" spans="1:6" x14ac:dyDescent="0.15">
      <c r="A18" s="2" t="s">
        <v>8</v>
      </c>
      <c r="B18" s="3"/>
      <c r="C18" s="3"/>
      <c r="D18" s="3"/>
      <c r="E18" s="3"/>
      <c r="F18" s="18">
        <v>171743394198.79001</v>
      </c>
    </row>
    <row r="19" spans="1:6" x14ac:dyDescent="0.15">
      <c r="A19" s="2" t="s">
        <v>12</v>
      </c>
      <c r="B19" s="3"/>
      <c r="C19" s="3"/>
      <c r="D19" s="3"/>
      <c r="E19" s="3"/>
      <c r="F19" s="18"/>
    </row>
    <row r="20" spans="1:6" x14ac:dyDescent="0.15">
      <c r="A20" s="2" t="s">
        <v>42</v>
      </c>
      <c r="B20" s="3"/>
      <c r="C20" s="3"/>
      <c r="D20" s="3"/>
      <c r="E20" s="3"/>
      <c r="F20" s="18">
        <v>369429929.35000002</v>
      </c>
    </row>
    <row r="21" spans="1:6" x14ac:dyDescent="0.15">
      <c r="A21" s="2"/>
      <c r="B21" s="3"/>
      <c r="C21" s="3"/>
      <c r="D21" s="3"/>
      <c r="E21" s="3"/>
      <c r="F21" s="18"/>
    </row>
    <row r="22" spans="1:6" ht="10.5" customHeight="1" x14ac:dyDescent="0.15">
      <c r="A22" s="2"/>
      <c r="B22" s="3"/>
      <c r="C22" s="3"/>
      <c r="D22" s="3"/>
      <c r="E22" s="3"/>
      <c r="F22" s="18"/>
    </row>
    <row r="23" spans="1:6" x14ac:dyDescent="0.15">
      <c r="A23" s="5" t="s">
        <v>18</v>
      </c>
      <c r="B23" s="10"/>
      <c r="C23" s="10"/>
      <c r="D23" s="10"/>
      <c r="E23" s="10"/>
      <c r="F23" s="17">
        <f>SUM(F25:F40)</f>
        <v>179682899589.41998</v>
      </c>
    </row>
    <row r="24" spans="1:6" x14ac:dyDescent="0.15">
      <c r="A24" s="5"/>
      <c r="B24" s="10"/>
      <c r="C24" s="10"/>
      <c r="D24" s="10"/>
      <c r="E24" s="10"/>
      <c r="F24" s="18"/>
    </row>
    <row r="25" spans="1:6" x14ac:dyDescent="0.15">
      <c r="A25" s="2" t="s">
        <v>19</v>
      </c>
      <c r="B25" s="3"/>
      <c r="C25" s="3"/>
      <c r="D25" s="3"/>
      <c r="E25" s="3"/>
      <c r="F25" s="18">
        <v>49331518043.379997</v>
      </c>
    </row>
    <row r="26" spans="1:6" x14ac:dyDescent="0.15">
      <c r="A26" s="2" t="s">
        <v>20</v>
      </c>
      <c r="B26" s="3"/>
      <c r="C26" s="3"/>
      <c r="D26" s="3"/>
      <c r="E26" s="3"/>
      <c r="F26" s="18">
        <v>5952703.0700000003</v>
      </c>
    </row>
    <row r="27" spans="1:6" x14ac:dyDescent="0.15">
      <c r="A27" s="2" t="s">
        <v>21</v>
      </c>
      <c r="B27" s="3"/>
      <c r="C27" s="3"/>
      <c r="D27" s="3"/>
      <c r="E27" s="3"/>
      <c r="F27" s="18">
        <v>3220611403.71</v>
      </c>
    </row>
    <row r="28" spans="1:6" x14ac:dyDescent="0.15">
      <c r="A28" s="2" t="s">
        <v>13</v>
      </c>
      <c r="B28" s="3"/>
      <c r="C28" s="3"/>
      <c r="D28" s="3"/>
      <c r="E28" s="3"/>
      <c r="F28" s="18">
        <v>10211842083.959999</v>
      </c>
    </row>
    <row r="29" spans="1:6" x14ac:dyDescent="0.15">
      <c r="A29" s="2" t="s">
        <v>14</v>
      </c>
      <c r="B29" s="3"/>
      <c r="C29" s="3"/>
      <c r="D29" s="3"/>
      <c r="E29" s="3"/>
      <c r="F29" s="18">
        <v>686448</v>
      </c>
    </row>
    <row r="30" spans="1:6" x14ac:dyDescent="0.15">
      <c r="A30" s="2" t="s">
        <v>15</v>
      </c>
      <c r="B30" s="3"/>
      <c r="C30" s="3"/>
      <c r="D30" s="3"/>
      <c r="E30" s="3"/>
      <c r="F30" s="18">
        <v>3741804010.1399999</v>
      </c>
    </row>
    <row r="31" spans="1:6" x14ac:dyDescent="0.15">
      <c r="A31" s="2" t="s">
        <v>16</v>
      </c>
      <c r="B31" s="3"/>
      <c r="C31" s="3"/>
      <c r="D31" s="3"/>
      <c r="E31" s="3"/>
      <c r="F31" s="18">
        <v>743168704.26999998</v>
      </c>
    </row>
    <row r="32" spans="1:6" x14ac:dyDescent="0.15">
      <c r="A32" s="2" t="s">
        <v>17</v>
      </c>
      <c r="B32" s="3"/>
      <c r="C32" s="3"/>
      <c r="D32" s="3"/>
      <c r="E32" s="3"/>
      <c r="F32" s="18"/>
    </row>
    <row r="33" spans="1:6" x14ac:dyDescent="0.15">
      <c r="A33" s="2" t="s">
        <v>22</v>
      </c>
      <c r="B33" s="3"/>
      <c r="C33" s="3"/>
      <c r="D33" s="3"/>
      <c r="E33" s="3"/>
      <c r="F33" s="18">
        <v>61184084713.389999</v>
      </c>
    </row>
    <row r="34" spans="1:6" x14ac:dyDescent="0.15">
      <c r="A34" s="2" t="s">
        <v>23</v>
      </c>
      <c r="B34" s="3"/>
      <c r="C34" s="3"/>
      <c r="D34" s="3"/>
      <c r="E34" s="3"/>
      <c r="F34" s="18"/>
    </row>
    <row r="35" spans="1:6" x14ac:dyDescent="0.15">
      <c r="A35" s="2" t="s">
        <v>24</v>
      </c>
      <c r="B35" s="3"/>
      <c r="C35" s="3"/>
      <c r="D35" s="3"/>
      <c r="E35" s="3"/>
      <c r="F35" s="18">
        <v>17727553.5</v>
      </c>
    </row>
    <row r="36" spans="1:6" x14ac:dyDescent="0.15">
      <c r="A36" s="2" t="s">
        <v>25</v>
      </c>
      <c r="B36" s="3"/>
      <c r="C36" s="3"/>
      <c r="D36" s="3"/>
      <c r="E36" s="3"/>
      <c r="F36" s="18"/>
    </row>
    <row r="37" spans="1:6" x14ac:dyDescent="0.15">
      <c r="A37" s="2" t="s">
        <v>9</v>
      </c>
      <c r="B37" s="3"/>
      <c r="C37" s="3"/>
      <c r="D37" s="3"/>
      <c r="E37" s="3"/>
      <c r="F37" s="18">
        <v>19433961219.310001</v>
      </c>
    </row>
    <row r="38" spans="1:6" ht="12.75" customHeight="1" x14ac:dyDescent="0.15">
      <c r="A38" s="2" t="s">
        <v>10</v>
      </c>
      <c r="B38" s="3"/>
      <c r="C38" s="3"/>
      <c r="D38" s="3"/>
      <c r="E38" s="3"/>
      <c r="F38" s="18">
        <v>11483567072.16</v>
      </c>
    </row>
    <row r="39" spans="1:6" ht="12.75" customHeight="1" x14ac:dyDescent="0.15">
      <c r="A39" s="2" t="s">
        <v>11</v>
      </c>
      <c r="B39" s="3"/>
      <c r="C39" s="3"/>
      <c r="D39" s="3"/>
      <c r="E39" s="3"/>
      <c r="F39" s="18">
        <v>368404245.94</v>
      </c>
    </row>
    <row r="40" spans="1:6" ht="12" customHeight="1" x14ac:dyDescent="0.15">
      <c r="A40" s="2" t="s">
        <v>43</v>
      </c>
      <c r="B40" s="3"/>
      <c r="C40" s="3"/>
      <c r="D40" s="3"/>
      <c r="E40" s="3"/>
      <c r="F40" s="18">
        <v>19939571388.59</v>
      </c>
    </row>
    <row r="41" spans="1:6" x14ac:dyDescent="0.15">
      <c r="A41" s="2"/>
      <c r="B41" s="3"/>
      <c r="C41" s="3"/>
      <c r="D41" s="3"/>
      <c r="E41" s="3"/>
      <c r="F41" s="18"/>
    </row>
    <row r="42" spans="1:6" x14ac:dyDescent="0.15">
      <c r="A42" s="5" t="s">
        <v>26</v>
      </c>
      <c r="B42" s="10"/>
      <c r="C42" s="10"/>
      <c r="D42" s="10"/>
      <c r="E42" s="10"/>
      <c r="F42" s="17">
        <f>+F7-F23</f>
        <v>20595832429.040039</v>
      </c>
    </row>
    <row r="43" spans="1:6" ht="8.25" customHeight="1" x14ac:dyDescent="0.15">
      <c r="A43" s="2"/>
      <c r="B43" s="3"/>
      <c r="C43" s="3"/>
      <c r="D43" s="3"/>
      <c r="E43" s="3"/>
      <c r="F43" s="18"/>
    </row>
    <row r="44" spans="1:6" ht="12.75" x14ac:dyDescent="0.2">
      <c r="A44" s="4" t="s">
        <v>27</v>
      </c>
      <c r="B44" s="9"/>
      <c r="C44" s="9"/>
      <c r="D44" s="9"/>
      <c r="E44" s="9"/>
      <c r="F44" s="18"/>
    </row>
    <row r="45" spans="1:6" x14ac:dyDescent="0.15">
      <c r="A45" s="5" t="s">
        <v>2</v>
      </c>
      <c r="B45" s="10"/>
      <c r="C45" s="10"/>
      <c r="D45" s="10"/>
      <c r="E45" s="10"/>
      <c r="F45" s="17">
        <f>SUM(F47:F49)</f>
        <v>69646582.599999994</v>
      </c>
    </row>
    <row r="46" spans="1:6" x14ac:dyDescent="0.15">
      <c r="A46" s="5"/>
      <c r="B46" s="10"/>
      <c r="C46" s="10"/>
      <c r="D46" s="10"/>
      <c r="E46" s="10"/>
      <c r="F46" s="18"/>
    </row>
    <row r="47" spans="1:6" x14ac:dyDescent="0.15">
      <c r="A47" s="2" t="s">
        <v>44</v>
      </c>
      <c r="B47" s="3"/>
      <c r="C47" s="3"/>
      <c r="D47" s="3"/>
      <c r="E47" s="3"/>
      <c r="F47" s="18"/>
    </row>
    <row r="48" spans="1:6" x14ac:dyDescent="0.15">
      <c r="A48" s="2" t="s">
        <v>45</v>
      </c>
      <c r="B48" s="3"/>
      <c r="C48" s="3"/>
      <c r="D48" s="3"/>
      <c r="E48" s="3"/>
      <c r="F48" s="18"/>
    </row>
    <row r="49" spans="1:6" x14ac:dyDescent="0.15">
      <c r="A49" s="2" t="s">
        <v>46</v>
      </c>
      <c r="B49" s="3"/>
      <c r="C49" s="3"/>
      <c r="D49" s="3"/>
      <c r="E49" s="3"/>
      <c r="F49" s="18">
        <v>69646582.599999994</v>
      </c>
    </row>
    <row r="50" spans="1:6" x14ac:dyDescent="0.15">
      <c r="A50" s="2"/>
      <c r="B50" s="3"/>
      <c r="C50" s="3"/>
      <c r="D50" s="3"/>
      <c r="E50" s="3"/>
      <c r="F50" s="18"/>
    </row>
    <row r="51" spans="1:6" x14ac:dyDescent="0.15">
      <c r="A51" s="5" t="s">
        <v>18</v>
      </c>
      <c r="B51" s="10"/>
      <c r="C51" s="10"/>
      <c r="D51" s="10"/>
      <c r="E51" s="10"/>
      <c r="F51" s="20">
        <f>SUM(F53:F55)</f>
        <v>6126110362.0900002</v>
      </c>
    </row>
    <row r="52" spans="1:6" x14ac:dyDescent="0.15">
      <c r="A52" s="5"/>
      <c r="B52" s="10"/>
      <c r="C52" s="10"/>
      <c r="D52" s="10"/>
      <c r="E52" s="10"/>
      <c r="F52" s="18"/>
    </row>
    <row r="53" spans="1:6" x14ac:dyDescent="0.15">
      <c r="A53" s="2" t="s">
        <v>44</v>
      </c>
      <c r="B53" s="3"/>
      <c r="C53" s="3"/>
      <c r="D53" s="3"/>
      <c r="E53" s="3"/>
      <c r="F53" s="18">
        <v>1610000463.76</v>
      </c>
    </row>
    <row r="54" spans="1:6" x14ac:dyDescent="0.15">
      <c r="A54" s="2" t="s">
        <v>45</v>
      </c>
      <c r="B54" s="3"/>
      <c r="C54" s="3"/>
      <c r="D54" s="3"/>
      <c r="E54" s="3"/>
      <c r="F54" s="18">
        <v>33042790.199999999</v>
      </c>
    </row>
    <row r="55" spans="1:6" x14ac:dyDescent="0.15">
      <c r="A55" s="2" t="s">
        <v>47</v>
      </c>
      <c r="B55" s="3"/>
      <c r="C55" s="3"/>
      <c r="D55" s="3"/>
      <c r="E55" s="3"/>
      <c r="F55" s="18">
        <f>3385654375.8+1097412732.33</f>
        <v>4483067108.1300001</v>
      </c>
    </row>
    <row r="56" spans="1:6" x14ac:dyDescent="0.15">
      <c r="A56" s="5"/>
      <c r="B56" s="10"/>
      <c r="C56" s="10"/>
      <c r="D56" s="10"/>
      <c r="E56" s="10"/>
      <c r="F56" s="18"/>
    </row>
    <row r="57" spans="1:6" x14ac:dyDescent="0.15">
      <c r="A57" s="5" t="s">
        <v>28</v>
      </c>
      <c r="B57" s="10"/>
      <c r="C57" s="10"/>
      <c r="D57" s="10"/>
      <c r="E57" s="10"/>
      <c r="F57" s="17">
        <f>+F45-F51</f>
        <v>-6056463779.4899998</v>
      </c>
    </row>
    <row r="58" spans="1:6" x14ac:dyDescent="0.15">
      <c r="A58" s="2"/>
      <c r="B58" s="3"/>
      <c r="C58" s="3"/>
      <c r="D58" s="3"/>
      <c r="E58" s="3"/>
      <c r="F58" s="18"/>
    </row>
    <row r="59" spans="1:6" x14ac:dyDescent="0.15">
      <c r="A59" s="2"/>
      <c r="B59" s="3"/>
      <c r="C59" s="3"/>
      <c r="D59" s="3"/>
      <c r="E59" s="3"/>
      <c r="F59" s="18"/>
    </row>
    <row r="60" spans="1:6" ht="12.75" x14ac:dyDescent="0.2">
      <c r="A60" s="4" t="s">
        <v>29</v>
      </c>
      <c r="B60" s="9"/>
      <c r="C60" s="9"/>
      <c r="D60" s="9"/>
      <c r="E60" s="9"/>
      <c r="F60" s="18"/>
    </row>
    <row r="61" spans="1:6" x14ac:dyDescent="0.15">
      <c r="A61" s="5" t="s">
        <v>2</v>
      </c>
      <c r="B61" s="10"/>
      <c r="C61" s="10"/>
      <c r="D61" s="10"/>
      <c r="E61" s="10"/>
      <c r="F61" s="17">
        <f>SUM(F62:F65)</f>
        <v>18103.48</v>
      </c>
    </row>
    <row r="62" spans="1:6" ht="13.5" customHeight="1" x14ac:dyDescent="0.15">
      <c r="A62" s="2" t="s">
        <v>30</v>
      </c>
      <c r="B62" s="3"/>
      <c r="C62" s="3"/>
      <c r="D62" s="3"/>
      <c r="E62" s="3"/>
      <c r="F62" s="16"/>
    </row>
    <row r="63" spans="1:6" ht="11.25" customHeight="1" x14ac:dyDescent="0.15">
      <c r="A63" s="2" t="s">
        <v>31</v>
      </c>
      <c r="B63" s="3"/>
      <c r="C63" s="3"/>
      <c r="D63" s="3"/>
      <c r="E63" s="3"/>
      <c r="F63" s="18"/>
    </row>
    <row r="64" spans="1:6" x14ac:dyDescent="0.15">
      <c r="A64" s="2" t="s">
        <v>32</v>
      </c>
      <c r="B64" s="3"/>
      <c r="C64" s="3"/>
      <c r="D64" s="3"/>
      <c r="E64" s="3"/>
      <c r="F64" s="18"/>
    </row>
    <row r="65" spans="1:8" x14ac:dyDescent="0.15">
      <c r="A65" s="2" t="s">
        <v>48</v>
      </c>
      <c r="B65" s="3"/>
      <c r="C65" s="3"/>
      <c r="D65" s="3"/>
      <c r="E65" s="3"/>
      <c r="F65" s="18">
        <v>18103.48</v>
      </c>
    </row>
    <row r="66" spans="1:8" x14ac:dyDescent="0.15">
      <c r="A66" s="2"/>
      <c r="B66" s="3"/>
      <c r="C66" s="3"/>
      <c r="D66" s="3"/>
      <c r="E66" s="3"/>
      <c r="F66" s="18"/>
    </row>
    <row r="67" spans="1:8" x14ac:dyDescent="0.15">
      <c r="A67" s="5" t="s">
        <v>18</v>
      </c>
      <c r="B67" s="10"/>
      <c r="C67" s="10"/>
      <c r="D67" s="10"/>
      <c r="E67" s="10"/>
      <c r="F67" s="17">
        <f>SUM(F68:F72)</f>
        <v>16391017006.049999</v>
      </c>
    </row>
    <row r="68" spans="1:8" x14ac:dyDescent="0.15">
      <c r="A68" s="2"/>
      <c r="B68" s="3"/>
      <c r="C68" s="3"/>
      <c r="D68" s="3"/>
      <c r="E68" s="3"/>
      <c r="F68" s="18"/>
    </row>
    <row r="69" spans="1:8" x14ac:dyDescent="0.15">
      <c r="A69" s="2" t="s">
        <v>33</v>
      </c>
      <c r="B69" s="3"/>
      <c r="C69" s="3"/>
      <c r="D69" s="3"/>
      <c r="E69" s="3"/>
      <c r="F69" s="18"/>
    </row>
    <row r="70" spans="1:8" ht="12.75" customHeight="1" x14ac:dyDescent="0.15">
      <c r="A70" s="2" t="s">
        <v>31</v>
      </c>
      <c r="B70" s="3"/>
      <c r="C70" s="3"/>
      <c r="D70" s="3"/>
      <c r="E70" s="3"/>
      <c r="F70" s="18"/>
    </row>
    <row r="71" spans="1:8" x14ac:dyDescent="0.15">
      <c r="A71" s="2" t="s">
        <v>32</v>
      </c>
      <c r="B71" s="3"/>
      <c r="C71" s="3"/>
      <c r="D71" s="3"/>
      <c r="E71" s="3"/>
      <c r="F71" s="18"/>
    </row>
    <row r="72" spans="1:8" x14ac:dyDescent="0.15">
      <c r="A72" s="2" t="s">
        <v>49</v>
      </c>
      <c r="B72" s="3"/>
      <c r="C72" s="3"/>
      <c r="D72" s="3"/>
      <c r="E72" s="3"/>
      <c r="F72" s="18">
        <f>61933709.6+2161105.2+16326922191.25</f>
        <v>16391017006.049999</v>
      </c>
    </row>
    <row r="73" spans="1:8" x14ac:dyDescent="0.15">
      <c r="A73" s="2"/>
      <c r="B73" s="3"/>
      <c r="C73" s="3"/>
      <c r="D73" s="3"/>
      <c r="E73" s="3"/>
      <c r="F73" s="18"/>
    </row>
    <row r="74" spans="1:8" x14ac:dyDescent="0.15">
      <c r="A74" s="5" t="s">
        <v>34</v>
      </c>
      <c r="B74" s="10"/>
      <c r="C74" s="10"/>
      <c r="D74" s="10"/>
      <c r="E74" s="10"/>
      <c r="F74" s="18">
        <f>+F61-F67</f>
        <v>-16390998902.57</v>
      </c>
    </row>
    <row r="75" spans="1:8" x14ac:dyDescent="0.15">
      <c r="A75" s="2"/>
      <c r="B75" s="3"/>
      <c r="C75" s="3"/>
      <c r="D75" s="3"/>
      <c r="E75" s="3"/>
      <c r="F75" s="18"/>
    </row>
    <row r="76" spans="1:8" x14ac:dyDescent="0.15">
      <c r="A76" s="5" t="s">
        <v>35</v>
      </c>
      <c r="B76" s="10"/>
      <c r="C76" s="10"/>
      <c r="D76" s="10"/>
      <c r="E76" s="10"/>
      <c r="F76" s="17">
        <f>+F42+F57+F74</f>
        <v>-1851630253.0199604</v>
      </c>
    </row>
    <row r="77" spans="1:8" x14ac:dyDescent="0.15">
      <c r="A77" s="5"/>
      <c r="B77" s="10"/>
      <c r="C77" s="10"/>
      <c r="D77" s="10"/>
      <c r="E77" s="10"/>
      <c r="F77" s="18"/>
    </row>
    <row r="78" spans="1:8" x14ac:dyDescent="0.15">
      <c r="A78" s="5" t="s">
        <v>36</v>
      </c>
      <c r="B78" s="10"/>
      <c r="C78" s="10"/>
      <c r="D78" s="10"/>
      <c r="E78" s="10"/>
      <c r="F78" s="17">
        <v>5277880697.5299997</v>
      </c>
      <c r="H78" s="8"/>
    </row>
    <row r="79" spans="1:8" ht="12" customHeight="1" x14ac:dyDescent="0.15">
      <c r="A79" s="5" t="s">
        <v>37</v>
      </c>
      <c r="B79" s="10"/>
      <c r="C79" s="10"/>
      <c r="D79" s="10"/>
      <c r="E79" s="10"/>
      <c r="F79" s="17">
        <v>3426250444.5100002</v>
      </c>
    </row>
    <row r="80" spans="1:8" x14ac:dyDescent="0.15">
      <c r="A80" s="2"/>
      <c r="B80" s="3"/>
      <c r="C80" s="3"/>
      <c r="D80" s="3"/>
      <c r="E80" s="3"/>
      <c r="F80" s="16"/>
      <c r="H80" s="8"/>
    </row>
    <row r="81" spans="1:8" ht="12" thickBot="1" x14ac:dyDescent="0.2">
      <c r="A81" s="6"/>
      <c r="B81" s="7"/>
      <c r="C81" s="7"/>
      <c r="D81" s="7"/>
      <c r="E81" s="7"/>
      <c r="F81" s="19"/>
      <c r="H81" s="8"/>
    </row>
    <row r="82" spans="1:8" x14ac:dyDescent="0.15">
      <c r="A82" s="3"/>
      <c r="B82" s="3"/>
      <c r="C82" s="3"/>
      <c r="D82" s="3"/>
      <c r="E82" s="3"/>
      <c r="F82" s="3"/>
    </row>
    <row r="83" spans="1:8" x14ac:dyDescent="0.15">
      <c r="A83" s="3"/>
      <c r="B83" s="3"/>
      <c r="C83" s="3"/>
      <c r="D83" s="3"/>
      <c r="E83" s="3"/>
      <c r="F83" s="21"/>
    </row>
    <row r="84" spans="1:8" ht="6" customHeight="1" x14ac:dyDescent="0.15">
      <c r="A84" s="3"/>
      <c r="B84" s="3"/>
      <c r="C84" s="3"/>
      <c r="D84" s="3"/>
      <c r="E84" s="3"/>
      <c r="F84" s="3"/>
    </row>
    <row r="85" spans="1:8" ht="12" x14ac:dyDescent="0.2">
      <c r="A85" s="11"/>
      <c r="B85" s="3"/>
      <c r="C85" s="3"/>
      <c r="D85" s="11"/>
      <c r="E85" s="3"/>
      <c r="F85" s="11"/>
      <c r="G85" s="8"/>
    </row>
    <row r="86" spans="1:8" ht="15" x14ac:dyDescent="0.25">
      <c r="A86" s="11"/>
      <c r="B86" s="3"/>
      <c r="C86" s="3"/>
      <c r="D86" s="11"/>
      <c r="E86" s="3"/>
      <c r="F86" s="11"/>
      <c r="G86" s="22"/>
    </row>
    <row r="87" spans="1:8" ht="12" x14ac:dyDescent="0.2">
      <c r="A87" s="11"/>
      <c r="B87" s="3"/>
      <c r="C87" s="3"/>
      <c r="D87" s="11"/>
      <c r="E87" s="3"/>
      <c r="F87" s="11"/>
      <c r="G87" s="23"/>
    </row>
    <row r="88" spans="1:8" ht="12" x14ac:dyDescent="0.2">
      <c r="A88" s="11"/>
      <c r="B88" s="3"/>
      <c r="C88" s="3"/>
      <c r="D88" s="11"/>
      <c r="E88" s="3"/>
      <c r="F88" s="11"/>
      <c r="G88" s="23"/>
    </row>
    <row r="89" spans="1:8" ht="12" x14ac:dyDescent="0.2">
      <c r="A89" s="11"/>
      <c r="B89" s="3"/>
      <c r="C89" s="3"/>
      <c r="D89" s="11"/>
      <c r="E89" s="3"/>
      <c r="F89" s="11"/>
      <c r="G89" s="23"/>
    </row>
    <row r="90" spans="1:8" ht="12" x14ac:dyDescent="0.2">
      <c r="A90" s="11"/>
      <c r="B90" s="3"/>
      <c r="C90" s="3"/>
      <c r="D90" s="11"/>
      <c r="E90" s="3"/>
      <c r="F90" s="11"/>
      <c r="G90" s="23"/>
    </row>
    <row r="91" spans="1:8" ht="15" x14ac:dyDescent="0.25">
      <c r="A91" s="11"/>
      <c r="B91" s="3"/>
      <c r="C91" s="3"/>
      <c r="D91" s="11"/>
      <c r="E91" s="3"/>
      <c r="F91" s="11"/>
      <c r="G91" s="22"/>
    </row>
    <row r="92" spans="1:8" ht="15" x14ac:dyDescent="0.25">
      <c r="A92" s="12"/>
      <c r="B92" s="3"/>
      <c r="C92" s="3"/>
      <c r="D92" s="24"/>
      <c r="E92" s="3"/>
      <c r="F92" s="24"/>
      <c r="G92" s="22"/>
    </row>
    <row r="93" spans="1:8" x14ac:dyDescent="0.15">
      <c r="A93" s="3"/>
      <c r="B93" s="3"/>
      <c r="C93" s="3"/>
      <c r="D93" s="3"/>
      <c r="E93" s="3"/>
      <c r="F93" s="3"/>
    </row>
    <row r="94" spans="1:8" x14ac:dyDescent="0.15">
      <c r="A94" s="3"/>
      <c r="B94" s="3"/>
      <c r="C94" s="3"/>
      <c r="D94" s="3"/>
      <c r="E94" s="3"/>
      <c r="F94" s="3"/>
    </row>
  </sheetData>
  <mergeCells count="4">
    <mergeCell ref="A1:F1"/>
    <mergeCell ref="A3:F3"/>
    <mergeCell ref="A4:F4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2016-02-24T19:22:55Z</cp:lastPrinted>
  <dcterms:created xsi:type="dcterms:W3CDTF">2015-03-21T02:42:56Z</dcterms:created>
  <dcterms:modified xsi:type="dcterms:W3CDTF">2016-02-24T19:24:17Z</dcterms:modified>
</cp:coreProperties>
</file>