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Edo Anal del Activo" sheetId="1" r:id="rId1"/>
    <sheet name="Hoja1" sheetId="2" state="hidden" r:id="rId2"/>
  </sheets>
  <calcPr calcId="152511"/>
</workbook>
</file>

<file path=xl/calcChain.xml><?xml version="1.0" encoding="utf-8"?>
<calcChain xmlns="http://schemas.openxmlformats.org/spreadsheetml/2006/main">
  <c r="F24" i="1" l="1"/>
  <c r="E24" i="1"/>
  <c r="D24" i="1"/>
  <c r="C24" i="1"/>
  <c r="F14" i="1"/>
  <c r="E14" i="1"/>
  <c r="G24" i="1"/>
  <c r="D14" i="1" l="1"/>
  <c r="G14" i="1" l="1"/>
  <c r="C14" i="1"/>
  <c r="C36" i="1"/>
  <c r="E36" i="1"/>
  <c r="D36" i="1"/>
  <c r="F36" i="1" l="1"/>
  <c r="G36" i="1"/>
</calcChain>
</file>

<file path=xl/sharedStrings.xml><?xml version="1.0" encoding="utf-8"?>
<sst xmlns="http://schemas.openxmlformats.org/spreadsheetml/2006/main" count="83" uniqueCount="83">
  <si>
    <t xml:space="preserve">Saldo Inicial </t>
  </si>
  <si>
    <t>Cargos del Período</t>
  </si>
  <si>
    <t>Abonos del Período</t>
  </si>
  <si>
    <t>Saldo Final</t>
  </si>
  <si>
    <t>4= (1+2-3)</t>
  </si>
  <si>
    <t>Variación del Período</t>
  </si>
  <si>
    <t>(4-1)</t>
  </si>
  <si>
    <t>Efectivo y Equivalentes</t>
  </si>
  <si>
    <t>Derechos a Recibir Efectivo o Equivalentes</t>
  </si>
  <si>
    <t xml:space="preserve">Derechos a Recibir Bienes o Servicios </t>
  </si>
  <si>
    <t>Inventarios</t>
  </si>
  <si>
    <t>Inversiones Financieras a Largo Plazo</t>
  </si>
  <si>
    <t>Derechos a Recibir Equivalentes o Efectivo a Largo Plazo</t>
  </si>
  <si>
    <t>Bienes Inmuebles, Infraestructura y Construcciones en Proceso</t>
  </si>
  <si>
    <t xml:space="preserve">Bienes Muebles </t>
  </si>
  <si>
    <t xml:space="preserve">Activos Intangibles 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</si>
  <si>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</si>
  <si>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</si>
  <si>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</si>
  <si>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</si>
  <si>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Activo</t>
  </si>
  <si>
    <t>Concepto</t>
  </si>
  <si>
    <t>ACTIVO</t>
  </si>
  <si>
    <t>Activo Circulante</t>
  </si>
  <si>
    <t>Almacenes</t>
  </si>
  <si>
    <t>Estimación por pérdida o Deterioro de Activos Circulantes</t>
  </si>
  <si>
    <t>Otros Activos Circulantes</t>
  </si>
  <si>
    <t>Activo no Circulante</t>
  </si>
  <si>
    <t>GOBIERNO DEL ESTADO DE MÉXICO</t>
  </si>
  <si>
    <t>Estado Analítico del Activo</t>
  </si>
  <si>
    <t>(Miles de Pesos)</t>
  </si>
  <si>
    <t>Del 1 de Enero al 31 de Marzo de 2019</t>
  </si>
  <si>
    <t>Cifras Preliminares</t>
  </si>
  <si>
    <t>Efectivo</t>
  </si>
  <si>
    <t>Inversiones Financieras de Corto Plazo</t>
  </si>
  <si>
    <t>Cuentas por Cobrar a Corto Plazo</t>
  </si>
  <si>
    <t>Deudores Diversos por Cobrar a Corto Plazo</t>
  </si>
  <si>
    <t>Participaciones y Aportaciones de Capital</t>
  </si>
  <si>
    <t>Terrenos</t>
  </si>
  <si>
    <t>Edificios no Habitacionales</t>
  </si>
  <si>
    <t>Infraestructura</t>
  </si>
  <si>
    <t>Construcciones en Proceso en Bienes Propios</t>
  </si>
  <si>
    <t>Mobiliario y Equipo Educacional y Recreativo</t>
  </si>
  <si>
    <t>Vehiculos y Equipo de Transporte</t>
  </si>
  <si>
    <t>Equipo de Defensa y Seguridad</t>
  </si>
  <si>
    <t>Maquinaria, Otros Equipos y Herramientas</t>
  </si>
  <si>
    <t>Colecciones, Obras de Arte y Objetos Valiosos</t>
  </si>
  <si>
    <t>1111</t>
  </si>
  <si>
    <t>1112</t>
  </si>
  <si>
    <t>Bancos/Tesoreria</t>
  </si>
  <si>
    <t>1121</t>
  </si>
  <si>
    <t>1122</t>
  </si>
  <si>
    <t>1123</t>
  </si>
  <si>
    <t>1134</t>
  </si>
  <si>
    <t xml:space="preserve">Anticipo a Contratistas por Obras Publicas a Corto </t>
  </si>
  <si>
    <t>1141</t>
  </si>
  <si>
    <t>Inventario de Mercancias para Venta</t>
  </si>
  <si>
    <t>1212</t>
  </si>
  <si>
    <t>Titulos y Valores a Largo Plazo</t>
  </si>
  <si>
    <t>1213</t>
  </si>
  <si>
    <t>Fideicomisos, Mandatos y Contratos Analogos</t>
  </si>
  <si>
    <t>1214</t>
  </si>
  <si>
    <t>1231</t>
  </si>
  <si>
    <t>1233</t>
  </si>
  <si>
    <t>1234</t>
  </si>
  <si>
    <t>1235</t>
  </si>
  <si>
    <t xml:space="preserve">Construcciones en Proceso en Bienes de Dominio </t>
  </si>
  <si>
    <t>1236</t>
  </si>
  <si>
    <t>1241</t>
  </si>
  <si>
    <t>Mobiliario y Equipo de Administracion</t>
  </si>
  <si>
    <t>1242</t>
  </si>
  <si>
    <t>1243</t>
  </si>
  <si>
    <t>Equipo e Instrumental Medico y de Laboratorio</t>
  </si>
  <si>
    <t>1244</t>
  </si>
  <si>
    <t>1245</t>
  </si>
  <si>
    <t>1246</t>
  </si>
  <si>
    <t>1247</t>
  </si>
  <si>
    <t>1248</t>
  </si>
  <si>
    <t>Activos Biologicos</t>
  </si>
  <si>
    <t>1261</t>
  </si>
  <si>
    <t>Depreciacion Acumulada de Bienes Inmuebles</t>
  </si>
  <si>
    <t>1263</t>
  </si>
  <si>
    <t>Depreciacion Acumulada de 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</si>
</sst>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9" xfId="0" applyNumberFormat="1" applyFont="1" applyFill="1" applyBorder="1" applyAlignment="1" applyProtection="1">
      <alignment horizontal="center" vertical="center" wrapText="1"/>
    </xf>
    <xf numFmtId="4" fontId="1" fillId="2" borderId="9" xfId="0" applyNumberFormat="1" applyFont="1" applyFill="1" applyBorder="1" applyAlignment="1" applyProtection="1">
      <alignment horizontal="right" vertical="center" wrapText="1"/>
    </xf>
    <xf numFmtId="4" fontId="1" fillId="3" borderId="9" xfId="0" applyNumberFormat="1" applyFont="1" applyFill="1" applyBorder="1" applyAlignment="1" applyProtection="1">
      <alignment horizontal="right" vertical="center" wrapText="1"/>
    </xf>
    <xf numFmtId="0" fontId="1" fillId="2" borderId="9" xfId="0" applyNumberFormat="1" applyFont="1" applyFill="1" applyBorder="1" applyAlignment="1" applyProtection="1">
      <alignment horizontal="left" vertical="center" wrapText="1"/>
    </xf>
    <xf numFmtId="0" fontId="1" fillId="2" borderId="9" xfId="0" applyNumberFormat="1" applyFont="1" applyFill="1" applyBorder="1" applyAlignment="1" applyProtection="1">
      <alignment horizontal="left" vertical="center" wrapText="1"/>
      <protection locked="0"/>
    </xf>
    <xf numFmtId="4" fontId="1" fillId="2" borderId="10" xfId="0" applyNumberFormat="1" applyFont="1" applyFill="1" applyBorder="1" applyAlignment="1" applyProtection="1">
      <alignment horizontal="right" vertical="center" wrapText="1"/>
    </xf>
    <xf numFmtId="0" fontId="1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/>
    </xf>
    <xf numFmtId="164" fontId="2" fillId="0" borderId="0" xfId="0" applyNumberFormat="1" applyFont="1"/>
    <xf numFmtId="0" fontId="3" fillId="0" borderId="1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1" xfId="0" applyFont="1" applyBorder="1"/>
    <xf numFmtId="16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/>
    <xf numFmtId="164" fontId="2" fillId="0" borderId="3" xfId="0" applyNumberFormat="1" applyFont="1" applyBorder="1"/>
    <xf numFmtId="0" fontId="3" fillId="0" borderId="7" xfId="0" applyFont="1" applyBorder="1"/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8" xfId="0" applyNumberFormat="1" applyFont="1" applyBorder="1"/>
    <xf numFmtId="0" fontId="2" fillId="0" borderId="7" xfId="0" applyFont="1" applyBorder="1"/>
    <xf numFmtId="164" fontId="3" fillId="0" borderId="0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49" fontId="2" fillId="0" borderId="0" xfId="0" applyNumberFormat="1" applyFont="1"/>
    <xf numFmtId="49" fontId="2" fillId="0" borderId="7" xfId="0" applyNumberFormat="1" applyFont="1" applyBorder="1"/>
    <xf numFmtId="164" fontId="3" fillId="0" borderId="0" xfId="0" applyNumberFormat="1" applyFont="1"/>
    <xf numFmtId="49" fontId="3" fillId="0" borderId="7" xfId="0" applyNumberFormat="1" applyFont="1" applyBorder="1"/>
    <xf numFmtId="164" fontId="3" fillId="0" borderId="0" xfId="0" applyNumberFormat="1" applyFont="1" applyBorder="1"/>
    <xf numFmtId="164" fontId="3" fillId="0" borderId="8" xfId="0" applyNumberFormat="1" applyFont="1" applyBorder="1"/>
    <xf numFmtId="49" fontId="3" fillId="0" borderId="7" xfId="0" applyNumberFormat="1" applyFont="1" applyBorder="1" applyAlignment="1">
      <alignment horizontal="left"/>
    </xf>
    <xf numFmtId="0" fontId="2" fillId="0" borderId="4" xfId="0" applyFont="1" applyBorder="1"/>
    <xf numFmtId="164" fontId="2" fillId="0" borderId="5" xfId="0" applyNumberFormat="1" applyFont="1" applyBorder="1"/>
    <xf numFmtId="164" fontId="2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7"/>
  <sheetViews>
    <sheetView showGridLines="0" tabSelected="1" workbookViewId="0">
      <selection activeCell="B22" sqref="B22"/>
    </sheetView>
  </sheetViews>
  <sheetFormatPr baseColWidth="10" defaultRowHeight="12.75" x14ac:dyDescent="0.2"/>
  <cols>
    <col min="1" max="1" width="3.42578125" style="8" customWidth="1"/>
    <col min="2" max="2" width="57.140625" style="8" customWidth="1"/>
    <col min="3" max="3" width="17.42578125" style="10" bestFit="1" customWidth="1"/>
    <col min="4" max="4" width="25.28515625" style="10" bestFit="1" customWidth="1"/>
    <col min="5" max="5" width="19" style="10" bestFit="1" customWidth="1"/>
    <col min="6" max="6" width="24" style="10" bestFit="1" customWidth="1"/>
    <col min="7" max="7" width="20.7109375" style="10" customWidth="1"/>
    <col min="8" max="8" width="20.5703125" style="10" customWidth="1"/>
    <col min="9" max="16384" width="11.42578125" style="8"/>
  </cols>
  <sheetData>
    <row r="3" spans="1:8" x14ac:dyDescent="0.2">
      <c r="B3" s="9" t="s">
        <v>28</v>
      </c>
      <c r="C3" s="9"/>
      <c r="D3" s="9"/>
      <c r="E3" s="9"/>
      <c r="F3" s="9"/>
      <c r="G3" s="9"/>
    </row>
    <row r="4" spans="1:8" x14ac:dyDescent="0.2">
      <c r="B4" s="9" t="s">
        <v>29</v>
      </c>
      <c r="C4" s="9"/>
      <c r="D4" s="9"/>
      <c r="E4" s="9"/>
      <c r="F4" s="9"/>
      <c r="G4" s="9"/>
    </row>
    <row r="5" spans="1:8" x14ac:dyDescent="0.2">
      <c r="B5" s="9" t="s">
        <v>31</v>
      </c>
      <c r="C5" s="9"/>
      <c r="D5" s="9"/>
      <c r="E5" s="9"/>
      <c r="F5" s="9"/>
      <c r="G5" s="9"/>
    </row>
    <row r="6" spans="1:8" x14ac:dyDescent="0.2">
      <c r="B6" s="9" t="s">
        <v>32</v>
      </c>
      <c r="C6" s="9"/>
      <c r="D6" s="9"/>
      <c r="E6" s="9"/>
      <c r="F6" s="9"/>
      <c r="G6" s="9"/>
    </row>
    <row r="7" spans="1:8" x14ac:dyDescent="0.2">
      <c r="B7" s="9" t="s">
        <v>30</v>
      </c>
      <c r="C7" s="9"/>
      <c r="D7" s="9"/>
      <c r="E7" s="9"/>
      <c r="F7" s="9"/>
      <c r="G7" s="9"/>
    </row>
    <row r="8" spans="1:8" ht="7.5" customHeight="1" thickBot="1" x14ac:dyDescent="0.25"/>
    <row r="9" spans="1:8" ht="25.5" x14ac:dyDescent="0.2">
      <c r="B9" s="11" t="s">
        <v>21</v>
      </c>
      <c r="C9" s="12" t="s">
        <v>0</v>
      </c>
      <c r="D9" s="12" t="s">
        <v>1</v>
      </c>
      <c r="E9" s="12" t="s">
        <v>2</v>
      </c>
      <c r="F9" s="12" t="s">
        <v>3</v>
      </c>
      <c r="G9" s="13" t="s">
        <v>5</v>
      </c>
      <c r="H9" s="14"/>
    </row>
    <row r="10" spans="1:8" ht="13.5" thickBot="1" x14ac:dyDescent="0.25">
      <c r="B10" s="15"/>
      <c r="C10" s="16">
        <v>1</v>
      </c>
      <c r="D10" s="16">
        <v>2</v>
      </c>
      <c r="E10" s="16">
        <v>3</v>
      </c>
      <c r="F10" s="17" t="s">
        <v>4</v>
      </c>
      <c r="G10" s="18" t="s">
        <v>6</v>
      </c>
    </row>
    <row r="11" spans="1:8" x14ac:dyDescent="0.2">
      <c r="B11" s="19"/>
      <c r="C11" s="20"/>
      <c r="D11" s="21"/>
      <c r="E11" s="21"/>
      <c r="F11" s="21"/>
      <c r="G11" s="22"/>
    </row>
    <row r="12" spans="1:8" x14ac:dyDescent="0.2">
      <c r="B12" s="23" t="s">
        <v>22</v>
      </c>
      <c r="C12" s="24"/>
      <c r="D12" s="25"/>
      <c r="E12" s="25"/>
      <c r="F12" s="25"/>
      <c r="G12" s="26"/>
    </row>
    <row r="13" spans="1:8" x14ac:dyDescent="0.2">
      <c r="B13" s="27"/>
      <c r="C13" s="24"/>
      <c r="D13" s="25"/>
      <c r="E13" s="25"/>
      <c r="F13" s="25"/>
      <c r="G13" s="26"/>
    </row>
    <row r="14" spans="1:8" x14ac:dyDescent="0.2">
      <c r="B14" s="23" t="s">
        <v>23</v>
      </c>
      <c r="C14" s="28">
        <f>SUM(C16:C22)</f>
        <v>15862059.200000001</v>
      </c>
      <c r="D14" s="28">
        <f t="shared" ref="D14:G14" si="0">SUM(D16:D22)</f>
        <v>409965855.90386999</v>
      </c>
      <c r="E14" s="28">
        <f t="shared" si="0"/>
        <v>410592205.79961997</v>
      </c>
      <c r="F14" s="28">
        <f t="shared" si="0"/>
        <v>15235709.23711</v>
      </c>
      <c r="G14" s="29">
        <f t="shared" si="0"/>
        <v>-626349.96289000113</v>
      </c>
    </row>
    <row r="15" spans="1:8" x14ac:dyDescent="0.2">
      <c r="B15" s="27"/>
      <c r="C15" s="24"/>
      <c r="D15" s="25"/>
      <c r="E15" s="25"/>
      <c r="F15" s="25"/>
      <c r="G15" s="26"/>
    </row>
    <row r="16" spans="1:8" x14ac:dyDescent="0.2">
      <c r="A16" s="30"/>
      <c r="B16" s="31" t="s">
        <v>7</v>
      </c>
      <c r="C16" s="25">
        <v>6498705.2000000002</v>
      </c>
      <c r="D16" s="25">
        <v>244887954.71313</v>
      </c>
      <c r="E16" s="25">
        <v>245118251.41466999</v>
      </c>
      <c r="F16" s="25">
        <v>6268408.5149400001</v>
      </c>
      <c r="G16" s="26">
        <v>-230296.68506000005</v>
      </c>
      <c r="H16" s="32"/>
    </row>
    <row r="17" spans="1:7" x14ac:dyDescent="0.2">
      <c r="A17" s="30"/>
      <c r="B17" s="31" t="s">
        <v>8</v>
      </c>
      <c r="C17" s="25">
        <v>8798006.4000000004</v>
      </c>
      <c r="D17" s="25">
        <v>165064007.64921999</v>
      </c>
      <c r="E17" s="25">
        <v>165350422.30956</v>
      </c>
      <c r="F17" s="25">
        <v>8511591.6999999993</v>
      </c>
      <c r="G17" s="26">
        <v>-286414.70000000112</v>
      </c>
    </row>
    <row r="18" spans="1:7" x14ac:dyDescent="0.2">
      <c r="A18" s="30"/>
      <c r="B18" s="31" t="s">
        <v>9</v>
      </c>
      <c r="C18" s="25">
        <v>559474.4</v>
      </c>
      <c r="D18" s="25">
        <v>13893.541519999999</v>
      </c>
      <c r="E18" s="25">
        <v>123532.07539</v>
      </c>
      <c r="F18" s="25">
        <v>449835.87007</v>
      </c>
      <c r="G18" s="26">
        <v>-109638.52993000002</v>
      </c>
    </row>
    <row r="19" spans="1:7" x14ac:dyDescent="0.2">
      <c r="A19" s="30"/>
      <c r="B19" s="31" t="s">
        <v>10</v>
      </c>
      <c r="C19" s="25">
        <v>5873.2</v>
      </c>
      <c r="D19" s="25">
        <v>0</v>
      </c>
      <c r="E19" s="25">
        <v>0</v>
      </c>
      <c r="F19" s="25">
        <v>5873.1520999999993</v>
      </c>
      <c r="G19" s="26">
        <v>-4.7900000000481668E-2</v>
      </c>
    </row>
    <row r="20" spans="1:7" x14ac:dyDescent="0.2">
      <c r="A20" s="30"/>
      <c r="B20" s="31" t="s">
        <v>24</v>
      </c>
      <c r="C20" s="25">
        <v>0</v>
      </c>
      <c r="D20" s="25">
        <v>0</v>
      </c>
      <c r="E20" s="25">
        <v>0</v>
      </c>
      <c r="F20" s="25">
        <v>0</v>
      </c>
      <c r="G20" s="26">
        <v>0</v>
      </c>
    </row>
    <row r="21" spans="1:7" x14ac:dyDescent="0.2">
      <c r="A21" s="30"/>
      <c r="B21" s="31" t="s">
        <v>25</v>
      </c>
      <c r="C21" s="25">
        <v>0</v>
      </c>
      <c r="D21" s="25">
        <v>0</v>
      </c>
      <c r="E21" s="25">
        <v>0</v>
      </c>
      <c r="F21" s="25">
        <v>0</v>
      </c>
      <c r="G21" s="26">
        <v>0</v>
      </c>
    </row>
    <row r="22" spans="1:7" x14ac:dyDescent="0.2">
      <c r="A22" s="30"/>
      <c r="B22" s="31" t="s">
        <v>26</v>
      </c>
      <c r="C22" s="25">
        <v>0</v>
      </c>
      <c r="D22" s="25">
        <v>0</v>
      </c>
      <c r="E22" s="25">
        <v>0</v>
      </c>
      <c r="F22" s="25">
        <v>0</v>
      </c>
      <c r="G22" s="26">
        <v>0</v>
      </c>
    </row>
    <row r="23" spans="1:7" x14ac:dyDescent="0.2">
      <c r="A23" s="30"/>
      <c r="B23" s="33"/>
      <c r="C23" s="34"/>
      <c r="D23" s="34"/>
      <c r="E23" s="34"/>
      <c r="F23" s="34"/>
      <c r="G23" s="35"/>
    </row>
    <row r="24" spans="1:7" x14ac:dyDescent="0.2">
      <c r="A24" s="30"/>
      <c r="B24" s="33" t="s">
        <v>27</v>
      </c>
      <c r="C24" s="34">
        <f>SUM(C26:C34)</f>
        <v>172230026.50000003</v>
      </c>
      <c r="D24" s="34">
        <f t="shared" ref="D24:G24" si="1">SUM(D26:D34)</f>
        <v>9612305.715880001</v>
      </c>
      <c r="E24" s="34">
        <f t="shared" si="1"/>
        <v>10031003.449350001</v>
      </c>
      <c r="F24" s="34">
        <f t="shared" si="1"/>
        <v>171811328.86619997</v>
      </c>
      <c r="G24" s="35">
        <f t="shared" si="1"/>
        <v>-418697.63380003488</v>
      </c>
    </row>
    <row r="25" spans="1:7" x14ac:dyDescent="0.2">
      <c r="A25" s="30"/>
      <c r="B25" s="33"/>
      <c r="C25" s="34"/>
      <c r="D25" s="34"/>
      <c r="E25" s="34"/>
      <c r="F25" s="34"/>
      <c r="G25" s="35"/>
    </row>
    <row r="26" spans="1:7" x14ac:dyDescent="0.2">
      <c r="A26" s="30"/>
      <c r="B26" s="31" t="s">
        <v>11</v>
      </c>
      <c r="C26" s="25">
        <v>4003711.8</v>
      </c>
      <c r="D26" s="25">
        <v>9326227.9585100003</v>
      </c>
      <c r="E26" s="25">
        <v>9486957.0105400011</v>
      </c>
      <c r="F26" s="25">
        <v>3842982.7956399997</v>
      </c>
      <c r="G26" s="26">
        <v>-160729.00436000014</v>
      </c>
    </row>
    <row r="27" spans="1:7" x14ac:dyDescent="0.2">
      <c r="A27" s="30"/>
      <c r="B27" s="31" t="s">
        <v>12</v>
      </c>
      <c r="C27" s="25">
        <v>0</v>
      </c>
      <c r="D27" s="25">
        <v>0</v>
      </c>
      <c r="E27" s="25">
        <v>0</v>
      </c>
      <c r="F27" s="25">
        <v>0</v>
      </c>
      <c r="G27" s="26">
        <v>0</v>
      </c>
    </row>
    <row r="28" spans="1:7" x14ac:dyDescent="0.2">
      <c r="A28" s="30"/>
      <c r="B28" s="31" t="s">
        <v>13</v>
      </c>
      <c r="C28" s="25">
        <v>171438861.30000001</v>
      </c>
      <c r="D28" s="25">
        <v>286077.75737000001</v>
      </c>
      <c r="E28" s="25">
        <v>544046.43880999996</v>
      </c>
      <c r="F28" s="25">
        <v>171180892.60193998</v>
      </c>
      <c r="G28" s="26">
        <v>-257968.69806003571</v>
      </c>
    </row>
    <row r="29" spans="1:7" x14ac:dyDescent="0.2">
      <c r="A29" s="30"/>
      <c r="B29" s="31" t="s">
        <v>14</v>
      </c>
      <c r="C29" s="25">
        <v>6205708.7999999998</v>
      </c>
      <c r="D29" s="25">
        <v>0</v>
      </c>
      <c r="E29" s="25">
        <v>0</v>
      </c>
      <c r="F29" s="25">
        <v>6205708.8345400002</v>
      </c>
      <c r="G29" s="26">
        <v>3.454000037163496E-2</v>
      </c>
    </row>
    <row r="30" spans="1:7" x14ac:dyDescent="0.2">
      <c r="A30" s="30"/>
      <c r="B30" s="31" t="s">
        <v>15</v>
      </c>
      <c r="C30" s="25">
        <v>0</v>
      </c>
      <c r="D30" s="25">
        <v>0</v>
      </c>
      <c r="E30" s="25">
        <v>0</v>
      </c>
      <c r="F30" s="25">
        <v>0</v>
      </c>
      <c r="G30" s="26">
        <v>0</v>
      </c>
    </row>
    <row r="31" spans="1:7" x14ac:dyDescent="0.2">
      <c r="A31" s="30"/>
      <c r="B31" s="31" t="s">
        <v>16</v>
      </c>
      <c r="C31" s="25">
        <v>-9418255.4000000004</v>
      </c>
      <c r="D31" s="25">
        <v>0</v>
      </c>
      <c r="E31" s="25">
        <v>0</v>
      </c>
      <c r="F31" s="25">
        <v>-9418255.3659199998</v>
      </c>
      <c r="G31" s="26">
        <v>3.4080000594258308E-2</v>
      </c>
    </row>
    <row r="32" spans="1:7" x14ac:dyDescent="0.2">
      <c r="A32" s="30"/>
      <c r="B32" s="31" t="s">
        <v>17</v>
      </c>
      <c r="C32" s="25">
        <v>0</v>
      </c>
      <c r="D32" s="25">
        <v>0</v>
      </c>
      <c r="E32" s="25">
        <v>0</v>
      </c>
      <c r="F32" s="25">
        <v>0</v>
      </c>
      <c r="G32" s="26">
        <v>0</v>
      </c>
    </row>
    <row r="33" spans="1:7" x14ac:dyDescent="0.2">
      <c r="A33" s="30"/>
      <c r="B33" s="31" t="s">
        <v>18</v>
      </c>
      <c r="C33" s="25">
        <v>0</v>
      </c>
      <c r="D33" s="25">
        <v>0</v>
      </c>
      <c r="E33" s="25">
        <v>0</v>
      </c>
      <c r="F33" s="25">
        <v>0</v>
      </c>
      <c r="G33" s="26">
        <v>0</v>
      </c>
    </row>
    <row r="34" spans="1:7" x14ac:dyDescent="0.2">
      <c r="A34" s="30"/>
      <c r="B34" s="31" t="s">
        <v>19</v>
      </c>
      <c r="C34" s="25">
        <v>0</v>
      </c>
      <c r="D34" s="25">
        <v>0</v>
      </c>
      <c r="E34" s="25">
        <v>0</v>
      </c>
      <c r="F34" s="25">
        <v>0</v>
      </c>
      <c r="G34" s="26">
        <v>0</v>
      </c>
    </row>
    <row r="35" spans="1:7" x14ac:dyDescent="0.2">
      <c r="B35" s="27"/>
      <c r="C35" s="25"/>
      <c r="D35" s="25"/>
      <c r="E35" s="25"/>
      <c r="F35" s="25"/>
      <c r="G35" s="26"/>
    </row>
    <row r="36" spans="1:7" x14ac:dyDescent="0.2">
      <c r="B36" s="36" t="s">
        <v>20</v>
      </c>
      <c r="C36" s="34">
        <f>SUM(C14+C24)</f>
        <v>188092085.70000002</v>
      </c>
      <c r="D36" s="34">
        <f t="shared" ref="D36:G36" si="2">SUM(D14+D24)</f>
        <v>419578161.61974996</v>
      </c>
      <c r="E36" s="34">
        <f t="shared" si="2"/>
        <v>420623209.24896997</v>
      </c>
      <c r="F36" s="34">
        <f t="shared" si="2"/>
        <v>187047038.10330996</v>
      </c>
      <c r="G36" s="35">
        <f t="shared" si="2"/>
        <v>-1045047.596690036</v>
      </c>
    </row>
    <row r="37" spans="1:7" ht="13.5" thickBot="1" x14ac:dyDescent="0.25">
      <c r="B37" s="37"/>
      <c r="C37" s="38"/>
      <c r="D37" s="38"/>
      <c r="E37" s="38"/>
      <c r="F37" s="38"/>
      <c r="G37" s="39"/>
    </row>
  </sheetData>
  <mergeCells count="6">
    <mergeCell ref="B9:B10"/>
    <mergeCell ref="B3:G3"/>
    <mergeCell ref="B4:G4"/>
    <mergeCell ref="B5:G5"/>
    <mergeCell ref="B7:G7"/>
    <mergeCell ref="B6:G6"/>
  </mergeCells>
  <printOptions horizontalCentered="1"/>
  <pageMargins left="0.19685039370078741" right="0.19685039370078741" top="0.35433070866141736" bottom="0.19685039370078741" header="0.31496062992125984" footer="0.31496062992125984"/>
  <pageSetup scale="80" orientation="landscape" r:id="rId1"/>
  <ignoredErrors>
    <ignoredError sqref="A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4" workbookViewId="0">
      <selection activeCell="F9" sqref="F9:I9"/>
    </sheetView>
  </sheetViews>
  <sheetFormatPr baseColWidth="10" defaultRowHeight="15" x14ac:dyDescent="0.25"/>
  <cols>
    <col min="1" max="1" width="4.42578125" bestFit="1" customWidth="1"/>
    <col min="2" max="2" width="46.42578125" bestFit="1" customWidth="1"/>
    <col min="3" max="3" width="14.7109375" bestFit="1" customWidth="1"/>
    <col min="4" max="4" width="16.42578125" bestFit="1" customWidth="1"/>
    <col min="5" max="7" width="14.7109375" bestFit="1" customWidth="1"/>
    <col min="8" max="8" width="13" bestFit="1" customWidth="1"/>
    <col min="10" max="10" width="16.42578125" bestFit="1" customWidth="1"/>
  </cols>
  <sheetData>
    <row r="1" spans="1:11" ht="26.25" thickBot="1" x14ac:dyDescent="0.3">
      <c r="A1" s="1" t="s">
        <v>47</v>
      </c>
      <c r="B1" s="4" t="s">
        <v>33</v>
      </c>
      <c r="C1" s="5"/>
      <c r="D1" s="2">
        <v>13315244.43</v>
      </c>
      <c r="E1" s="2">
        <v>0</v>
      </c>
      <c r="F1" s="6">
        <v>12833245591.709999</v>
      </c>
      <c r="G1" s="7"/>
      <c r="H1" s="6">
        <v>12832232035.299999</v>
      </c>
      <c r="I1" s="7"/>
      <c r="J1" s="3">
        <v>14328800.84</v>
      </c>
      <c r="K1" s="3">
        <v>0</v>
      </c>
    </row>
    <row r="2" spans="1:11" ht="26.25" thickBot="1" x14ac:dyDescent="0.3">
      <c r="A2" s="1" t="s">
        <v>48</v>
      </c>
      <c r="B2" s="4" t="s">
        <v>49</v>
      </c>
      <c r="C2" s="5"/>
      <c r="D2" s="2">
        <v>6485389984.9300003</v>
      </c>
      <c r="E2" s="2">
        <v>0</v>
      </c>
      <c r="F2" s="6">
        <v>232058967821.42001</v>
      </c>
      <c r="G2" s="7"/>
      <c r="H2" s="6">
        <v>232286019379.37</v>
      </c>
      <c r="I2" s="7"/>
      <c r="J2" s="3">
        <v>6254079714.1000004</v>
      </c>
      <c r="K2" s="3">
        <v>0</v>
      </c>
    </row>
    <row r="3" spans="1:11" ht="26.25" thickBot="1" x14ac:dyDescent="0.3">
      <c r="A3" s="1" t="s">
        <v>50</v>
      </c>
      <c r="B3" s="4" t="s">
        <v>34</v>
      </c>
      <c r="C3" s="5"/>
      <c r="D3" s="2">
        <v>6728415259.7200003</v>
      </c>
      <c r="E3" s="2">
        <v>0</v>
      </c>
      <c r="F3" s="6">
        <v>165754836946.88</v>
      </c>
      <c r="G3" s="7"/>
      <c r="H3" s="6">
        <v>164183907430.67999</v>
      </c>
      <c r="I3" s="7"/>
      <c r="J3" s="3">
        <v>5299344775.9200001</v>
      </c>
      <c r="K3" s="3">
        <v>0</v>
      </c>
    </row>
    <row r="4" spans="1:11" ht="26.25" thickBot="1" x14ac:dyDescent="0.3">
      <c r="A4" s="1" t="s">
        <v>51</v>
      </c>
      <c r="B4" s="4" t="s">
        <v>35</v>
      </c>
      <c r="C4" s="5"/>
      <c r="D4" s="2">
        <v>202717093.08000001</v>
      </c>
      <c r="E4" s="2">
        <v>0</v>
      </c>
      <c r="F4" s="6">
        <v>154918626.66999999</v>
      </c>
      <c r="G4" s="7"/>
      <c r="H4" s="6">
        <v>145903404.22999999</v>
      </c>
      <c r="I4" s="7"/>
      <c r="J4" s="3">
        <v>211732315.52000001</v>
      </c>
      <c r="K4" s="3">
        <v>0</v>
      </c>
    </row>
    <row r="5" spans="1:11" ht="26.25" thickBot="1" x14ac:dyDescent="0.3">
      <c r="A5" s="1" t="s">
        <v>52</v>
      </c>
      <c r="B5" s="4" t="s">
        <v>36</v>
      </c>
      <c r="C5" s="5"/>
      <c r="D5" s="2">
        <v>2894182865.71</v>
      </c>
      <c r="E5" s="2">
        <v>0</v>
      </c>
      <c r="F5" s="6">
        <v>1175568875.6700001</v>
      </c>
      <c r="G5" s="7"/>
      <c r="H5" s="6">
        <v>1020611474.65</v>
      </c>
      <c r="I5" s="7"/>
      <c r="J5" s="3">
        <v>3000514608.7399998</v>
      </c>
      <c r="K5" s="3">
        <v>0</v>
      </c>
    </row>
    <row r="6" spans="1:11" ht="26.25" thickBot="1" x14ac:dyDescent="0.3">
      <c r="A6" s="1" t="s">
        <v>53</v>
      </c>
      <c r="B6" s="4" t="s">
        <v>54</v>
      </c>
      <c r="C6" s="5"/>
      <c r="D6" s="2">
        <v>559474403.94000006</v>
      </c>
      <c r="E6" s="2">
        <v>0</v>
      </c>
      <c r="F6" s="6">
        <v>13893541.52</v>
      </c>
      <c r="G6" s="7"/>
      <c r="H6" s="6">
        <v>123532075.39</v>
      </c>
      <c r="I6" s="7"/>
      <c r="J6" s="3">
        <v>449835870.06999999</v>
      </c>
      <c r="K6" s="3">
        <v>0</v>
      </c>
    </row>
    <row r="7" spans="1:11" ht="26.25" thickBot="1" x14ac:dyDescent="0.3">
      <c r="A7" s="1" t="s">
        <v>55</v>
      </c>
      <c r="B7" s="4" t="s">
        <v>56</v>
      </c>
      <c r="C7" s="5"/>
      <c r="D7" s="2">
        <v>5873152.0999999996</v>
      </c>
      <c r="E7" s="2">
        <v>0</v>
      </c>
      <c r="F7" s="6">
        <v>0</v>
      </c>
      <c r="G7" s="7"/>
      <c r="H7" s="6">
        <v>0</v>
      </c>
      <c r="I7" s="7"/>
      <c r="J7" s="3">
        <v>5873152.0999999996</v>
      </c>
      <c r="K7" s="3">
        <v>0</v>
      </c>
    </row>
    <row r="8" spans="1:11" ht="26.25" thickBot="1" x14ac:dyDescent="0.3">
      <c r="A8" s="1" t="s">
        <v>57</v>
      </c>
      <c r="B8" s="4" t="s">
        <v>58</v>
      </c>
      <c r="C8" s="5"/>
      <c r="D8" s="2">
        <v>2000000</v>
      </c>
      <c r="E8" s="2">
        <v>0</v>
      </c>
      <c r="F8" s="6">
        <v>0</v>
      </c>
      <c r="G8" s="7"/>
      <c r="H8" s="6">
        <v>0</v>
      </c>
      <c r="I8" s="7"/>
      <c r="J8" s="3">
        <v>2000000</v>
      </c>
      <c r="K8" s="3">
        <v>0</v>
      </c>
    </row>
    <row r="9" spans="1:11" ht="26.25" thickBot="1" x14ac:dyDescent="0.3">
      <c r="A9" s="1" t="s">
        <v>59</v>
      </c>
      <c r="B9" s="4" t="s">
        <v>60</v>
      </c>
      <c r="C9" s="5"/>
      <c r="D9" s="2">
        <v>3104493961.4000001</v>
      </c>
      <c r="E9" s="2">
        <v>0</v>
      </c>
      <c r="F9" s="6">
        <v>9326227958.5100002</v>
      </c>
      <c r="G9" s="7"/>
      <c r="H9" s="6">
        <v>9486957010.5400009</v>
      </c>
      <c r="I9" s="7"/>
      <c r="J9" s="3">
        <v>2943764909.3699999</v>
      </c>
      <c r="K9" s="3">
        <v>0</v>
      </c>
    </row>
    <row r="10" spans="1:11" ht="26.25" thickBot="1" x14ac:dyDescent="0.3">
      <c r="A10" s="1" t="s">
        <v>61</v>
      </c>
      <c r="B10" s="4" t="s">
        <v>37</v>
      </c>
      <c r="C10" s="5"/>
      <c r="D10" s="2">
        <v>897217886.26999998</v>
      </c>
      <c r="E10" s="2">
        <v>0</v>
      </c>
      <c r="F10" s="6">
        <v>0</v>
      </c>
      <c r="G10" s="7"/>
      <c r="H10" s="6">
        <v>0</v>
      </c>
      <c r="I10" s="7"/>
      <c r="J10" s="3">
        <v>897217886.26999998</v>
      </c>
      <c r="K10" s="3">
        <v>0</v>
      </c>
    </row>
    <row r="11" spans="1:11" ht="26.25" thickBot="1" x14ac:dyDescent="0.3">
      <c r="A11" s="1" t="s">
        <v>62</v>
      </c>
      <c r="B11" s="4" t="s">
        <v>38</v>
      </c>
      <c r="C11" s="5"/>
      <c r="D11" s="2">
        <v>68624406702.099998</v>
      </c>
      <c r="E11" s="2">
        <v>0</v>
      </c>
      <c r="F11" s="6">
        <v>0</v>
      </c>
      <c r="G11" s="7"/>
      <c r="H11" s="6">
        <v>0</v>
      </c>
      <c r="I11" s="7"/>
      <c r="J11" s="3">
        <v>68624406702.099998</v>
      </c>
      <c r="K11" s="3">
        <v>0</v>
      </c>
    </row>
    <row r="12" spans="1:11" ht="26.25" thickBot="1" x14ac:dyDescent="0.3">
      <c r="A12" s="1" t="s">
        <v>63</v>
      </c>
      <c r="B12" s="4" t="s">
        <v>39</v>
      </c>
      <c r="C12" s="5"/>
      <c r="D12" s="2">
        <v>89882176473.449997</v>
      </c>
      <c r="E12" s="2">
        <v>0</v>
      </c>
      <c r="F12" s="6">
        <v>0</v>
      </c>
      <c r="G12" s="7"/>
      <c r="H12" s="6">
        <v>0</v>
      </c>
      <c r="I12" s="7"/>
      <c r="J12" s="3">
        <v>89882176473.449997</v>
      </c>
      <c r="K12" s="3">
        <v>0</v>
      </c>
    </row>
    <row r="13" spans="1:11" ht="26.25" thickBot="1" x14ac:dyDescent="0.3">
      <c r="A13" s="1" t="s">
        <v>64</v>
      </c>
      <c r="B13" s="4" t="s">
        <v>40</v>
      </c>
      <c r="C13" s="5"/>
      <c r="D13" s="2">
        <v>5219492228.7200003</v>
      </c>
      <c r="E13" s="2">
        <v>0</v>
      </c>
      <c r="F13" s="6">
        <v>0</v>
      </c>
      <c r="G13" s="7"/>
      <c r="H13" s="6">
        <v>0</v>
      </c>
      <c r="I13" s="7"/>
      <c r="J13" s="3">
        <v>5219492228.7200003</v>
      </c>
      <c r="K13" s="3">
        <v>0</v>
      </c>
    </row>
    <row r="14" spans="1:11" ht="26.25" thickBot="1" x14ac:dyDescent="0.3">
      <c r="A14" s="1" t="s">
        <v>65</v>
      </c>
      <c r="B14" s="4" t="s">
        <v>66</v>
      </c>
      <c r="C14" s="5"/>
      <c r="D14" s="2">
        <v>7378740396.75</v>
      </c>
      <c r="E14" s="2">
        <v>0</v>
      </c>
      <c r="F14" s="6">
        <v>281869022.05000001</v>
      </c>
      <c r="G14" s="7"/>
      <c r="H14" s="6">
        <v>544046438.80999994</v>
      </c>
      <c r="I14" s="7"/>
      <c r="J14" s="3">
        <v>7116562979.9899998</v>
      </c>
      <c r="K14" s="3">
        <v>0</v>
      </c>
    </row>
    <row r="15" spans="1:11" ht="26.25" thickBot="1" x14ac:dyDescent="0.3">
      <c r="A15" s="1" t="s">
        <v>67</v>
      </c>
      <c r="B15" s="4" t="s">
        <v>41</v>
      </c>
      <c r="C15" s="5"/>
      <c r="D15" s="2">
        <v>334045482.36000001</v>
      </c>
      <c r="E15" s="2">
        <v>0</v>
      </c>
      <c r="F15" s="6">
        <v>4208735.32</v>
      </c>
      <c r="G15" s="7"/>
      <c r="H15" s="6">
        <v>0</v>
      </c>
      <c r="I15" s="7"/>
      <c r="J15" s="3">
        <v>338254217.68000001</v>
      </c>
      <c r="K15" s="3">
        <v>0</v>
      </c>
    </row>
    <row r="16" spans="1:11" ht="26.25" thickBot="1" x14ac:dyDescent="0.3">
      <c r="A16" s="1" t="s">
        <v>68</v>
      </c>
      <c r="B16" s="4" t="s">
        <v>69</v>
      </c>
      <c r="C16" s="5"/>
      <c r="D16" s="2">
        <v>1257160985.0999999</v>
      </c>
      <c r="E16" s="2">
        <v>0</v>
      </c>
      <c r="F16" s="6">
        <v>0</v>
      </c>
      <c r="G16" s="7"/>
      <c r="H16" s="6">
        <v>0</v>
      </c>
      <c r="I16" s="7"/>
      <c r="J16" s="3">
        <v>1257160985.0999999</v>
      </c>
      <c r="K16" s="3">
        <v>0</v>
      </c>
    </row>
    <row r="17" spans="1:11" ht="26.25" thickBot="1" x14ac:dyDescent="0.3">
      <c r="A17" s="1" t="s">
        <v>70</v>
      </c>
      <c r="B17" s="4" t="s">
        <v>42</v>
      </c>
      <c r="C17" s="5"/>
      <c r="D17" s="2">
        <v>5667750.5700000003</v>
      </c>
      <c r="E17" s="2">
        <v>0</v>
      </c>
      <c r="F17" s="6">
        <v>0</v>
      </c>
      <c r="G17" s="7"/>
      <c r="H17" s="6">
        <v>0</v>
      </c>
      <c r="I17" s="7"/>
      <c r="J17" s="3">
        <v>5667750.5700000003</v>
      </c>
      <c r="K17" s="3">
        <v>0</v>
      </c>
    </row>
    <row r="18" spans="1:11" ht="26.25" thickBot="1" x14ac:dyDescent="0.3">
      <c r="A18" s="1" t="s">
        <v>71</v>
      </c>
      <c r="B18" s="4" t="s">
        <v>72</v>
      </c>
      <c r="C18" s="5"/>
      <c r="D18" s="2">
        <v>55949455.740000002</v>
      </c>
      <c r="E18" s="2">
        <v>0</v>
      </c>
      <c r="F18" s="6">
        <v>0</v>
      </c>
      <c r="G18" s="7"/>
      <c r="H18" s="6">
        <v>0</v>
      </c>
      <c r="I18" s="7"/>
      <c r="J18" s="3">
        <v>55949455.740000002</v>
      </c>
      <c r="K18" s="3">
        <v>0</v>
      </c>
    </row>
    <row r="19" spans="1:11" ht="26.25" thickBot="1" x14ac:dyDescent="0.3">
      <c r="A19" s="1" t="s">
        <v>73</v>
      </c>
      <c r="B19" s="4" t="s">
        <v>43</v>
      </c>
      <c r="C19" s="5"/>
      <c r="D19" s="2">
        <v>2410057663.6700001</v>
      </c>
      <c r="E19" s="2">
        <v>0</v>
      </c>
      <c r="F19" s="6">
        <v>0</v>
      </c>
      <c r="G19" s="7"/>
      <c r="H19" s="6">
        <v>0</v>
      </c>
      <c r="I19" s="7"/>
      <c r="J19" s="3">
        <v>2410057663.6700001</v>
      </c>
      <c r="K19" s="3">
        <v>0</v>
      </c>
    </row>
    <row r="20" spans="1:11" ht="26.25" thickBot="1" x14ac:dyDescent="0.3">
      <c r="A20" s="1" t="s">
        <v>74</v>
      </c>
      <c r="B20" s="4" t="s">
        <v>44</v>
      </c>
      <c r="C20" s="5"/>
      <c r="D20" s="2">
        <v>285879356.77999997</v>
      </c>
      <c r="E20" s="2">
        <v>0</v>
      </c>
      <c r="F20" s="6">
        <v>0</v>
      </c>
      <c r="G20" s="7"/>
      <c r="H20" s="6">
        <v>0</v>
      </c>
      <c r="I20" s="7"/>
      <c r="J20" s="3">
        <v>285879356.77999997</v>
      </c>
      <c r="K20" s="3">
        <v>0</v>
      </c>
    </row>
    <row r="21" spans="1:11" ht="26.25" thickBot="1" x14ac:dyDescent="0.3">
      <c r="A21" s="1" t="s">
        <v>75</v>
      </c>
      <c r="B21" s="4" t="s">
        <v>45</v>
      </c>
      <c r="C21" s="5"/>
      <c r="D21" s="2">
        <v>2141519325.01</v>
      </c>
      <c r="E21" s="2">
        <v>0</v>
      </c>
      <c r="F21" s="6">
        <v>0</v>
      </c>
      <c r="G21" s="7"/>
      <c r="H21" s="6">
        <v>0</v>
      </c>
      <c r="I21" s="7"/>
      <c r="J21" s="3">
        <v>2141519325.01</v>
      </c>
      <c r="K21" s="3">
        <v>0</v>
      </c>
    </row>
    <row r="22" spans="1:11" ht="26.25" thickBot="1" x14ac:dyDescent="0.3">
      <c r="A22" s="1" t="s">
        <v>76</v>
      </c>
      <c r="B22" s="4" t="s">
        <v>46</v>
      </c>
      <c r="C22" s="5"/>
      <c r="D22" s="2">
        <v>48247497.670000002</v>
      </c>
      <c r="E22" s="2">
        <v>0</v>
      </c>
      <c r="F22" s="6">
        <v>0</v>
      </c>
      <c r="G22" s="7"/>
      <c r="H22" s="6">
        <v>0</v>
      </c>
      <c r="I22" s="7"/>
      <c r="J22" s="3">
        <v>48247497.670000002</v>
      </c>
      <c r="K22" s="3">
        <v>0</v>
      </c>
    </row>
    <row r="23" spans="1:11" ht="26.25" thickBot="1" x14ac:dyDescent="0.3">
      <c r="A23" s="1" t="s">
        <v>77</v>
      </c>
      <c r="B23" s="4" t="s">
        <v>78</v>
      </c>
      <c r="C23" s="5"/>
      <c r="D23" s="2">
        <v>1226800</v>
      </c>
      <c r="E23" s="2">
        <v>0</v>
      </c>
      <c r="F23" s="6">
        <v>0</v>
      </c>
      <c r="G23" s="7"/>
      <c r="H23" s="6">
        <v>0</v>
      </c>
      <c r="I23" s="7"/>
      <c r="J23" s="3">
        <v>1226800</v>
      </c>
      <c r="K23" s="3">
        <v>0</v>
      </c>
    </row>
    <row r="24" spans="1:11" ht="26.25" thickBot="1" x14ac:dyDescent="0.3">
      <c r="A24" s="1" t="s">
        <v>79</v>
      </c>
      <c r="B24" s="4" t="s">
        <v>80</v>
      </c>
      <c r="C24" s="5"/>
      <c r="D24" s="2">
        <v>0</v>
      </c>
      <c r="E24" s="2">
        <v>6727301222.8500004</v>
      </c>
      <c r="F24" s="6">
        <v>0</v>
      </c>
      <c r="G24" s="7"/>
      <c r="H24" s="6">
        <v>0</v>
      </c>
      <c r="I24" s="7"/>
      <c r="J24" s="3">
        <v>0</v>
      </c>
      <c r="K24" s="3">
        <v>6727301222.8500004</v>
      </c>
    </row>
    <row r="25" spans="1:11" ht="26.25" thickBot="1" x14ac:dyDescent="0.3">
      <c r="A25" s="1" t="s">
        <v>81</v>
      </c>
      <c r="B25" s="4" t="s">
        <v>82</v>
      </c>
      <c r="C25" s="5"/>
      <c r="D25" s="2">
        <v>0</v>
      </c>
      <c r="E25" s="2">
        <v>2690954143.0700002</v>
      </c>
      <c r="F25" s="6">
        <v>0</v>
      </c>
      <c r="G25" s="7"/>
      <c r="H25" s="6">
        <v>0</v>
      </c>
      <c r="I25" s="7"/>
      <c r="J25" s="3">
        <v>0</v>
      </c>
      <c r="K25" s="3">
        <v>2690954143.0700002</v>
      </c>
    </row>
  </sheetData>
  <mergeCells count="75">
    <mergeCell ref="B1:C1"/>
    <mergeCell ref="F1:G1"/>
    <mergeCell ref="H1:I1"/>
    <mergeCell ref="B2:C2"/>
    <mergeCell ref="F2:G2"/>
    <mergeCell ref="H2:I2"/>
    <mergeCell ref="B3:C3"/>
    <mergeCell ref="F3:G3"/>
    <mergeCell ref="H3:I3"/>
    <mergeCell ref="B4:C4"/>
    <mergeCell ref="F4:G4"/>
    <mergeCell ref="H4:I4"/>
    <mergeCell ref="B5:C5"/>
    <mergeCell ref="F5:G5"/>
    <mergeCell ref="H5:I5"/>
    <mergeCell ref="B6:C6"/>
    <mergeCell ref="F6:G6"/>
    <mergeCell ref="H6:I6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  <mergeCell ref="B13:C13"/>
    <mergeCell ref="F13:G13"/>
    <mergeCell ref="H13:I13"/>
    <mergeCell ref="B14:C14"/>
    <mergeCell ref="F14:G14"/>
    <mergeCell ref="H14:I14"/>
    <mergeCell ref="B15:C15"/>
    <mergeCell ref="F15:G15"/>
    <mergeCell ref="H15:I15"/>
    <mergeCell ref="B16:C16"/>
    <mergeCell ref="F16:G16"/>
    <mergeCell ref="H16:I16"/>
    <mergeCell ref="B17:C17"/>
    <mergeCell ref="F17:G17"/>
    <mergeCell ref="H17:I17"/>
    <mergeCell ref="B18:C18"/>
    <mergeCell ref="F18:G18"/>
    <mergeCell ref="H18:I18"/>
    <mergeCell ref="B19:C19"/>
    <mergeCell ref="F19:G19"/>
    <mergeCell ref="H19:I19"/>
    <mergeCell ref="B20:C20"/>
    <mergeCell ref="F20:G20"/>
    <mergeCell ref="H20:I20"/>
    <mergeCell ref="B21:C21"/>
    <mergeCell ref="F21:G21"/>
    <mergeCell ref="H21:I21"/>
    <mergeCell ref="B22:C22"/>
    <mergeCell ref="F22:G22"/>
    <mergeCell ref="H22:I22"/>
    <mergeCell ref="B25:C25"/>
    <mergeCell ref="F25:G25"/>
    <mergeCell ref="H25:I25"/>
    <mergeCell ref="B23:C23"/>
    <mergeCell ref="F23:G23"/>
    <mergeCell ref="H23:I23"/>
    <mergeCell ref="B24:C24"/>
    <mergeCell ref="F24:G24"/>
    <mergeCell ref="H24:I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Edo Anal del Activo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VERO</dc:creator>
  <cp:lastModifiedBy>Carol</cp:lastModifiedBy>
  <cp:lastPrinted>2019-05-28T18:47:54Z</cp:lastPrinted>
  <dcterms:created xsi:type="dcterms:W3CDTF">2018-04-20T00:49:47Z</dcterms:created>
  <dcterms:modified xsi:type="dcterms:W3CDTF">2019-05-28T18:47:59Z</dcterms:modified>
</cp:coreProperties>
</file>