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135"/>
  </bookViews>
  <sheets>
    <sheet name="GASTO FEDERALIZADO 3T2021" sheetId="1" r:id="rId1"/>
  </sheets>
  <definedNames>
    <definedName name="_xlnm._FilterDatabase" localSheetId="0" hidden="1">'GASTO FEDERALIZADO 3T2021'!$F$1:$F$39</definedName>
    <definedName name="_xlnm.Print_Titles" localSheetId="0">'GASTO FEDERALIZADO 3T2021'!$1:$6</definedName>
  </definedNames>
  <calcPr calcId="152511"/>
</workbook>
</file>

<file path=xl/calcChain.xml><?xml version="1.0" encoding="utf-8"?>
<calcChain xmlns="http://schemas.openxmlformats.org/spreadsheetml/2006/main">
  <c r="E57" i="1" l="1"/>
  <c r="E44" i="1" l="1"/>
  <c r="D42" i="1"/>
  <c r="F40" i="1"/>
  <c r="F39" i="1"/>
  <c r="F37" i="1"/>
</calcChain>
</file>

<file path=xl/sharedStrings.xml><?xml version="1.0" encoding="utf-8"?>
<sst xmlns="http://schemas.openxmlformats.org/spreadsheetml/2006/main" count="117" uniqueCount="116">
  <si>
    <t>Programa o fondo</t>
  </si>
  <si>
    <t>Destino de los recursos</t>
  </si>
  <si>
    <t>E j e r c i c i o</t>
  </si>
  <si>
    <t>Reintegro</t>
  </si>
  <si>
    <t>DEVENGADO</t>
  </si>
  <si>
    <t>PAGADO</t>
  </si>
  <si>
    <t>Fondo de Aportaciones Múltiples (F.A.M.) Nivel Básico 202. Instituto Mexiquense de la Infraestructura Física Educativa (IMIFE)</t>
  </si>
  <si>
    <t>Construcción, Equipamiento, Mantenimiento y/o Rehabilitación de Planteles y/o Espacios de Educación Básica (FAM 2020) (Obra Nueva) Cobertura Estatal, Todo el estado</t>
  </si>
  <si>
    <t>Fondo de Aportaciones Múltiples (F.A.M.) Nivel Media Superior 2021. Instituto Mexiquense de la Infraestructura Física Educativa (IMIFE)</t>
  </si>
  <si>
    <t>Construcción, Equipamiento, Mantenimiento y/o Rehabilitación de Planteles y/o Espacios de Educación Media Superior (FAM 2020) (Obra Nueva) Cobertura Estatal, Todo el Estado</t>
  </si>
  <si>
    <t>Subsidios Federales para Organismos Descentralizados Universidad Politécnica de Atlautla.</t>
  </si>
  <si>
    <t xml:space="preserve">Recursos Destinados para el Gasto Operativo y Personal de la Universidad Politécnica de Atlautla (Sueldo Base, Materiales y Servicios Varios) </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</si>
  <si>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</si>
  <si>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</si>
  <si>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U006 Subsidios Federales para Organismos Descentralizados Estatales. Universidad Tecnológica de Nezahualcóyotl</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</si>
  <si>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</si>
  <si>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</si>
  <si>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Convenio de Coordinación para el establecimiento, operación y apoyo financiero del Telebachillerato Comunitario en el Estado de México</t>
  </si>
  <si>
    <t>Recursos que se utilizarán para cubrir los Gastos de Operación, tales como capacitación  dirigida a los docentes; y el utilizado para cubrir el gasto por Servicios Personales referente al pago del Sueldo de 1,560 docentes que atienden el programa.</t>
  </si>
  <si>
    <t>Educación para Adultos, Instituto Nacional para la Educación de los Adultos</t>
  </si>
  <si>
    <t>Sueldos, prima quinquenal, prima vacacional, aportaciones de seguridad social, fondo de vivienda, sar, otras prestaciones sociales y económicas, materiales de apoyo informativo, material eléctrico, refacciones de equipo de cómputo, luz, agua, teléfono, arrendamiento de inmuebles, fletes, mantenimiento de vehículos, pasajes, viáticos, gastos para operativos, impuestos y derechos y otras ayudas</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</si>
  <si>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</si>
  <si>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</si>
  <si>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</si>
  <si>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</si>
  <si>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</si>
  <si>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</si>
  <si>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</si>
  <si>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</si>
  <si>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 Federal para Organismos descentralizados estatales/Tecnológico de Estudios Superiores de Villa Guerrero</t>
  </si>
  <si>
    <t>Para gastos de Servicios personales; sueldo, prima vacacional, despensa, servicio de salud. Materiales y suministros; materiales y útiles de oficina, material de limpieza, Servicios generales; pago de luz, teléfono, agua, así como reparaciones y mantenimientos de inmuebles</t>
  </si>
  <si>
    <t>Convenio de Apoyo Financiero Solidario Universidad Politécnica de Tecámac</t>
  </si>
  <si>
    <t>Este Recursos se utilizan para el pago de Servicios Personales, Materiales y Suministros  y Servicios Generales.</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</si>
  <si>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</si>
  <si>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</si>
  <si>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</si>
  <si>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</si>
  <si>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</si>
  <si>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</si>
  <si>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</si>
  <si>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</si>
  <si>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</si>
  <si>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</si>
  <si>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</si>
  <si>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</si>
  <si>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</si>
  <si>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</si>
  <si>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</si>
  <si>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</si>
  <si>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</si>
  <si>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</si>
  <si>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</si>
  <si>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Convenio de Apoyo Financiero Universidad Politécnica del Valle de México</t>
  </si>
  <si>
    <t>Recursos destinados a pago de sueldos, 
salarios y remuneraciones al personal 
administrativo y docente y pagos de gastos de operación.</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</si>
  <si>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</si>
  <si>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convecciones</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</si>
  <si>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</si>
  <si>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</si>
  <si>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Convenio de coordinación para la creación, operación y apoyo financiero de los Tecnológicos de Estudios Superiores.- Tecnológico de Estudios Superiores de Tianguistenco.</t>
  </si>
  <si>
    <t>Este Recurso se utiliza para gastos de operación estudiantil, tales como:  Gastos de Operación a Personal Docente y Administrativo , tales como Sueldo, Despensa, Aguinaldo, Gratificaciones, Prima Vacacional y Apoyo para Material Didáctico.</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</si>
  <si>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</si>
  <si>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</si>
  <si>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Subsidios Federales para Organismos Descentralizados Estatales Colegio de Bachilleres del Estado de México</t>
  </si>
  <si>
    <t>Elevar el aprovechamiento académico de las y los estudiantes de educación media superior del Estado de México.</t>
  </si>
  <si>
    <t>Asignaciones de Recursos Financieros con carácter de Apoyo Solidario para las operaciones de las Universidades Politécnicas del Estado de México, para el Ejercicio Fiscal 2021. Universidad Politécnica de Texcoco.</t>
  </si>
  <si>
    <t>Asignación de recursos para el pago de Servicios Personales (Sueldo Base, hora clase, aguinaldo, seguridad social, etc.), Materiales y Suministros y Servicios Generales.</t>
  </si>
  <si>
    <t>"Fondo de Aportaciones a la Educación Tecnológica y de Adultos".- Educación Tecnológica Colegio de  Educación Profesional Técnica del Estado de México</t>
  </si>
  <si>
    <t>Proporcionar Servicios de Educación Media Superior Tecnológica</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</si>
  <si>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</si>
  <si>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</si>
  <si>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</si>
  <si>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</si>
  <si>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Convenio Específico para la Asignación de Recursos Financieros para la Operación de la Universidad Tecnológica "Fidel Velázquez"</t>
  </si>
  <si>
    <t>Recurso asignado para gastos de operación, adquisición de materiales de limpieza, servicios básicos (servicio de energía eléctrica, servicio telefónico y mantenimiento) y servicios personales (nómina personal docente, operativo, mandos medios y superiores), de la Universidad Tecnológica Fidel Velázquez.</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</si>
  <si>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</si>
  <si>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</si>
  <si>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</si>
  <si>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necesarios para el correcto funcionamiento de la Universidad.</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</si>
  <si>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</si>
  <si>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</si>
  <si>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</si>
  <si>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</si>
  <si>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</si>
  <si>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</si>
  <si>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Fondo de Aportaciones para los Servicios  de Salud (FASSA) Ramo 33</t>
  </si>
  <si>
    <t>Los recursos son aplicados al pago de los servicios personales de carácter federal, así como el gasto de operación de las unidades médicas en materia de salud.</t>
  </si>
  <si>
    <t>Fondo para el Fortalecimiento de acciones de Salud Pública en las Entidades Federativa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</si>
  <si>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</si>
  <si>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Prevención y Tratamiento de Adicciones</t>
  </si>
  <si>
    <t>Fortalecer acciones de reducción en el uso de sustancias adictivas, así como la promoción de actividades de prevención y tratamiento en el consumo de tabaco, alcohol y otras drogas.</t>
  </si>
  <si>
    <t>Instituto de Salud para el Bienestar (INSABI).</t>
  </si>
  <si>
    <t>Garantizar la prestación gratuita de servicios de salud, medicamentos y demás insumos asociados para las personas sin seguridad social.</t>
  </si>
  <si>
    <t>Fondo de Aportaciones Múltiples 2021 (Asistencia Social).</t>
  </si>
  <si>
    <t>EDOMEX: Nutrición Escolar Modalidad Desayuno Escolar Frío; EDOMEX: Nutrición Escolar Modalidad Desayuno Escolar Caliente; Familias Fuertes Nutrición "EDOMÉX" Vertiente Menores de 2 A 5 años 11 meses no Escolarizados; Apoyos Productivos Comunitarios EDOMÉX; Adquisición de Equipo Médico; Adquisición de Pruebas Psicológicas Impresas, para Fortalecer el Diagnóstico en la Prevención del Suicidio; Adquisición de Métodos de Planificación Familiar de Larga Duración para Mujeres en Situación de Vulnerabilidad; Material Lúdico Sobre Sexualidad y Prevención del Embarazo; Material Didáctico Sobre Prevención del Consumo de Alcohol y otras Drogas; Adquisición de Sillas de Ruedas, Bastones, Andaderas y Pañales para Adultos Mayores; Equipamiento de Casas de Día para Adultos Mayores; Adquisición de Aparatos Auditivos para Adultos Mayores; Adquisición de Vestuario, Calzado, Uniformes y Blancos para las Niñas, Niños y Adolescentes de los Centros de Asistencia Social del Sistema para el Desarrollo Integral de la Familia del Estado de México; Adquisición de Mobiliario y Equipo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Formula Láctea, Pañales y Biberones para las Niñas, Niños y Adolescentes de los Centros de Asistencia Social del  Sistema para el Desarrollo Integral de la Familia del Estado de México; Adquisición de Artículos de Higiene Personal para las Niñas, Niños y Adolescente de los Centros de Asistencia Social del  Sistema para el Desarrollo Integral de la Familia del Estado de México; Entrega de Ayudas Funcionales para Personas con Discapacidad; Equipamiento del Centro Estatal de Rehabilitación en Tecámac, Estado de México; Adquisición de Láminas, Cobertores y Colchonetas para la Población Vulnerable; Equipamiento de las Bibliotecas "Infantil y Juvenil", "Sor Juana Inés de la Cruz" y "Digital".</t>
  </si>
  <si>
    <t>Sanidad e Inocuidad Agroalimentaria</t>
  </si>
  <si>
    <t>Secretaría de Agricultura y Desarrollo Rural</t>
  </si>
  <si>
    <t>Programa de Agua Potable, Drenaje y Tratamiento (PROAGUA) 2021 Recursos Federales”</t>
  </si>
  <si>
    <t>Dirigido a la Población del Municipio de Atlacomulco, Ampliación de la Red de  Drenaje  Ssnitario en Calle Los  Encinos y Calzada del Ejido, en la Comunidad de Santa Cruz BombaTevi, Municipio de  Atlacomulco.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</si>
  <si>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</si>
  <si>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</si>
  <si>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0.00</t>
  </si>
  <si>
    <t>Fondo de Aportaciones para la Seguridad Pública 2021</t>
  </si>
  <si>
    <t>Bienes y servicios destinados al fortalecimiento de las intituciones de seguridad pública</t>
  </si>
  <si>
    <t>Unidad especializada de primera intervención para la atención de violencia de género (Acciones de coadyuvancia para las declaratorias de alerta de violencia de género contra las mujeres en estados y municipios)</t>
  </si>
  <si>
    <t>Diseño e implementación de un plan emergente para la prevención de los feminicidios con la identificación, atención y canalización a las mujeres víctimas de lesiones dolosas y tentativa de feminicidio</t>
  </si>
  <si>
    <t xml:space="preserve">Programa de Fortalecimineto a la Transversalidad de la Prespectiva de Género </t>
  </si>
  <si>
    <t>El PFTPG tiene una cobertura Nacional y su población objetivo son las Instancias de las Mujeres en las Entidades Federativas (IMEF), las Instancias Municipales de las Mujeres (IMM) y las unidades administrativas u homólogas a las IMM en las alcaldías de la Ciudad de México, es decir, los mecanismos para el adelanto de las mujeres (MAM), que cumplan con los criterios de elegibilidad establecidos en las Reglas de Operación del Programa. En este contexto, el PFTPG impulsa y facilita el acceso de los MAM a los subsidios y herramientas que fortalezcan sus capacidades organizacionales, técnicas y operativas.</t>
  </si>
  <si>
    <t>Acciones de Coadyuvancia para las Declaratorias de Alerta de Violencia de Género contra las mujeres en el Estado y Municipios (CONAVIM).</t>
  </si>
  <si>
    <t>Recursos destinados a las acciones de coadyuvancia para las declaratorias de Alerta de Violencia de Género contra las mujeres en Estados y Municipios para el Ejercicio Fiscal 2021.</t>
  </si>
  <si>
    <t>Programa de Apoyo para los Refugios Especializados para Mujeres Víctimas de Violencia de Género, sus Hijas e Hijos.</t>
  </si>
  <si>
    <t>Garantizar el derecho de las mujeres a una vida libre de violencia de conformidad con los Tratados Internacionales en materia de Derechos Humanos de las Mujeres, ratificados por el Estado mexicano. El objetivo del Programa es brindar protección y atención integral y especializada a mujeres, y en su caso, sus hijas e hijos.</t>
  </si>
  <si>
    <t xml:space="preserve">Programa de Apoyo a las Instancias de las Mujeres en las Entidades Federativas </t>
  </si>
  <si>
    <t>El objetivo del programa es contribuir a la construcción de una sociedad igualitaria mediante acciones de prevención y atención en materia de violencia contra las mujeres, así como empoderar a todas aquellas mujeres que solicitan servicios de atención especializada en las unidades apoyadas por el PAIMEF</t>
  </si>
  <si>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Arial"/>
        <family val="2"/>
      </rPr>
      <t xml:space="preserve"> </t>
    </r>
  </si>
  <si>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</si>
  <si>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t>Entidad Federativa: Gobierno del Estado de México
Formato del ejercicio y destino de gasto federalizado y reintegros
Al período (trimestre 3er del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</si>
</sst>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 numFmtId="168" formatCode="#,##0.00_ ;[Red]\-#,##0.00\ "/>
  </numFmts>
  <fonts count="14"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rgb="FFFF0000"/>
      <name val="Arial"/>
      <family val="2"/>
    </font>
    <font>
      <sz val="10"/>
      <color indexed="8"/>
      <name val="Arial"/>
      <family val="2"/>
    </font>
    <font>
      <sz val="10"/>
      <color rgb="FF000000"/>
      <name val="Arial"/>
      <family val="2"/>
    </font>
    <font>
      <sz val="11"/>
      <color indexed="8"/>
      <name val="Arial"/>
      <family val="2"/>
    </font>
    <font>
      <sz val="12"/>
      <color theme="1"/>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106">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0" fontId="8" fillId="0" borderId="20" xfId="0" applyFont="1" applyBorder="1" applyAlignment="1">
      <alignment vertical="center" wrapText="1" readingOrder="2"/>
    </xf>
    <xf numFmtId="0" fontId="8" fillId="0" borderId="20" xfId="0" applyFont="1" applyBorder="1" applyAlignment="1">
      <alignment vertical="center" wrapText="1"/>
    </xf>
    <xf numFmtId="4" fontId="8" fillId="0" borderId="20" xfId="23" applyNumberFormat="1" applyFont="1" applyBorder="1" applyAlignment="1">
      <alignment horizontal="center" vertical="center" wrapText="1"/>
    </xf>
    <xf numFmtId="4" fontId="8" fillId="0" borderId="20" xfId="23" applyNumberFormat="1" applyFont="1" applyBorder="1" applyAlignment="1">
      <alignment horizontal="right" vertical="center" wrapText="1"/>
    </xf>
    <xf numFmtId="49" fontId="8" fillId="0" borderId="20" xfId="0" applyNumberFormat="1" applyFont="1" applyBorder="1" applyAlignment="1">
      <alignment vertical="center" wrapText="1"/>
    </xf>
    <xf numFmtId="4" fontId="8" fillId="0" borderId="20" xfId="0" applyNumberFormat="1" applyFont="1" applyBorder="1" applyAlignment="1">
      <alignment horizontal="center" vertical="center" wrapText="1"/>
    </xf>
    <xf numFmtId="4" fontId="8" fillId="0" borderId="20" xfId="0" applyNumberFormat="1" applyFont="1" applyBorder="1" applyAlignment="1">
      <alignment horizontal="right" vertical="center"/>
    </xf>
    <xf numFmtId="4" fontId="8" fillId="0" borderId="20" xfId="0" applyNumberFormat="1" applyFont="1" applyFill="1" applyBorder="1" applyAlignment="1">
      <alignment horizontal="center" vertical="center"/>
    </xf>
    <xf numFmtId="0" fontId="2" fillId="0" borderId="20" xfId="0" applyFont="1" applyBorder="1" applyAlignment="1">
      <alignment vertical="center" wrapText="1"/>
    </xf>
    <xf numFmtId="4" fontId="2" fillId="0" borderId="20" xfId="24" applyNumberFormat="1" applyFont="1" applyBorder="1" applyAlignment="1">
      <alignment horizontal="center" vertical="center"/>
    </xf>
    <xf numFmtId="4" fontId="2" fillId="0" borderId="20" xfId="24" applyNumberFormat="1" applyFont="1" applyBorder="1" applyAlignment="1">
      <alignment horizontal="right" vertical="center"/>
    </xf>
    <xf numFmtId="4" fontId="10" fillId="0" borderId="20" xfId="23" applyNumberFormat="1" applyFont="1" applyBorder="1" applyAlignment="1">
      <alignment horizontal="center" vertical="center"/>
    </xf>
    <xf numFmtId="4" fontId="8" fillId="0" borderId="20" xfId="0" applyNumberFormat="1" applyFont="1" applyBorder="1" applyAlignment="1">
      <alignment horizontal="center" vertical="center"/>
    </xf>
    <xf numFmtId="49" fontId="2" fillId="0" borderId="20" xfId="0" applyNumberFormat="1" applyFont="1" applyBorder="1" applyAlignment="1">
      <alignment vertical="center" wrapText="1"/>
    </xf>
    <xf numFmtId="4" fontId="2" fillId="0" borderId="20" xfId="0" applyNumberFormat="1" applyFont="1" applyBorder="1" applyAlignment="1">
      <alignment horizontal="center" vertical="center"/>
    </xf>
    <xf numFmtId="4" fontId="2" fillId="0" borderId="20" xfId="0" applyNumberFormat="1" applyFont="1" applyFill="1" applyBorder="1" applyAlignment="1">
      <alignment horizontal="center" vertical="center" wrapText="1"/>
    </xf>
    <xf numFmtId="4" fontId="2" fillId="0" borderId="20" xfId="0" applyNumberFormat="1" applyFont="1" applyBorder="1" applyAlignment="1">
      <alignment horizontal="right" vertical="center"/>
    </xf>
    <xf numFmtId="0" fontId="8" fillId="0" borderId="20" xfId="0" applyNumberFormat="1" applyFont="1" applyBorder="1" applyAlignment="1">
      <alignment vertical="center" wrapText="1"/>
    </xf>
    <xf numFmtId="4" fontId="8" fillId="0" borderId="20" xfId="23" applyNumberFormat="1" applyFont="1" applyBorder="1" applyAlignment="1">
      <alignment horizontal="center" vertical="center"/>
    </xf>
    <xf numFmtId="4" fontId="8" fillId="0" borderId="20" xfId="23" applyNumberFormat="1" applyFont="1" applyBorder="1" applyAlignment="1">
      <alignment horizontal="right" vertical="center"/>
    </xf>
    <xf numFmtId="4" fontId="8" fillId="0" borderId="20" xfId="23" applyNumberFormat="1" applyFont="1" applyFill="1" applyBorder="1" applyAlignment="1">
      <alignment horizontal="center" vertical="center"/>
    </xf>
    <xf numFmtId="4" fontId="8" fillId="0" borderId="20" xfId="23" applyNumberFormat="1" applyFont="1" applyFill="1" applyBorder="1" applyAlignment="1">
      <alignment horizontal="right" vertical="center"/>
    </xf>
    <xf numFmtId="0" fontId="8" fillId="3" borderId="20" xfId="0" applyFont="1" applyFill="1" applyBorder="1" applyAlignment="1">
      <alignment vertical="center" wrapText="1"/>
    </xf>
    <xf numFmtId="0" fontId="11" fillId="0" borderId="20" xfId="0" applyFont="1" applyFill="1" applyBorder="1" applyAlignment="1">
      <alignment vertical="center" wrapText="1"/>
    </xf>
    <xf numFmtId="4" fontId="2" fillId="0" borderId="20" xfId="23" applyNumberFormat="1" applyFont="1" applyFill="1" applyBorder="1" applyAlignment="1">
      <alignment horizontal="center" vertical="center"/>
    </xf>
    <xf numFmtId="4" fontId="8" fillId="0" borderId="20" xfId="0" quotePrefix="1" applyNumberFormat="1" applyFont="1" applyBorder="1" applyAlignment="1">
      <alignment horizontal="right" vertical="center"/>
    </xf>
    <xf numFmtId="4" fontId="8" fillId="0" borderId="20" xfId="23" applyNumberFormat="1" applyFont="1" applyFill="1" applyBorder="1" applyAlignment="1">
      <alignment horizontal="center" vertical="center" wrapText="1"/>
    </xf>
    <xf numFmtId="49" fontId="8" fillId="0" borderId="20" xfId="0" applyNumberFormat="1" applyFont="1" applyFill="1" applyBorder="1" applyAlignment="1">
      <alignment vertical="center" wrapText="1"/>
    </xf>
    <xf numFmtId="0" fontId="8" fillId="0" borderId="20" xfId="0" applyFont="1" applyFill="1" applyBorder="1" applyAlignment="1">
      <alignment vertical="center" wrapText="1"/>
    </xf>
    <xf numFmtId="4" fontId="8" fillId="0" borderId="20" xfId="0" applyNumberFormat="1" applyFont="1" applyBorder="1" applyAlignment="1">
      <alignment horizontal="right" vertical="center" wrapText="1"/>
    </xf>
    <xf numFmtId="49" fontId="8" fillId="3" borderId="20" xfId="0" applyNumberFormat="1" applyFont="1" applyFill="1" applyBorder="1" applyAlignment="1">
      <alignment vertical="center" wrapText="1"/>
    </xf>
    <xf numFmtId="4" fontId="8" fillId="3" borderId="20" xfId="0" applyNumberFormat="1" applyFont="1" applyFill="1" applyBorder="1" applyAlignment="1">
      <alignment horizontal="right" vertical="center" wrapText="1"/>
    </xf>
    <xf numFmtId="4" fontId="8" fillId="0" borderId="20" xfId="19" applyNumberFormat="1" applyFont="1" applyBorder="1" applyAlignment="1">
      <alignment horizontal="center" vertical="center"/>
    </xf>
    <xf numFmtId="4" fontId="8" fillId="0" borderId="20" xfId="19" applyNumberFormat="1" applyFont="1" applyBorder="1" applyAlignment="1">
      <alignment horizontal="right" vertical="center"/>
    </xf>
    <xf numFmtId="0" fontId="2" fillId="3" borderId="20" xfId="0" applyFont="1" applyFill="1" applyBorder="1" applyAlignment="1" applyProtection="1">
      <alignment vertical="center" wrapText="1"/>
    </xf>
    <xf numFmtId="4" fontId="2" fillId="3" borderId="20" xfId="23" applyNumberFormat="1" applyFont="1" applyFill="1" applyBorder="1" applyAlignment="1" applyProtection="1">
      <alignment horizontal="center" vertical="center" wrapText="1"/>
    </xf>
    <xf numFmtId="4" fontId="2" fillId="3" borderId="20" xfId="23" applyNumberFormat="1" applyFont="1" applyFill="1" applyBorder="1" applyAlignment="1" applyProtection="1">
      <alignment horizontal="right" vertical="center" wrapText="1"/>
    </xf>
    <xf numFmtId="0" fontId="2" fillId="4" borderId="20" xfId="0" applyFont="1" applyFill="1" applyBorder="1" applyAlignment="1">
      <alignment vertical="center" wrapText="1"/>
    </xf>
    <xf numFmtId="0" fontId="2" fillId="4" borderId="20" xfId="23" applyNumberFormat="1" applyFont="1" applyFill="1" applyBorder="1" applyAlignment="1">
      <alignment vertical="center" wrapText="1"/>
    </xf>
    <xf numFmtId="4" fontId="2" fillId="4" borderId="20" xfId="23" applyNumberFormat="1" applyFont="1" applyFill="1" applyBorder="1" applyAlignment="1">
      <alignment horizontal="center" vertical="center"/>
    </xf>
    <xf numFmtId="4" fontId="2" fillId="4" borderId="20" xfId="20" applyNumberFormat="1" applyFont="1" applyFill="1" applyBorder="1" applyAlignment="1">
      <alignment horizontal="right" vertical="center"/>
    </xf>
    <xf numFmtId="4" fontId="2" fillId="0" borderId="20" xfId="23" applyNumberFormat="1" applyFont="1" applyBorder="1" applyAlignment="1">
      <alignment horizontal="center" vertical="center"/>
    </xf>
    <xf numFmtId="49" fontId="11" fillId="0" borderId="20" xfId="0" applyNumberFormat="1" applyFont="1" applyBorder="1" applyAlignment="1">
      <alignment vertical="center" wrapText="1"/>
    </xf>
    <xf numFmtId="0" fontId="11" fillId="0" borderId="20" xfId="0" applyFont="1" applyBorder="1" applyAlignment="1">
      <alignment vertical="center" wrapText="1"/>
    </xf>
    <xf numFmtId="4" fontId="11" fillId="0" borderId="20" xfId="0" applyNumberFormat="1" applyFont="1" applyBorder="1" applyAlignment="1">
      <alignment horizontal="center" vertical="center"/>
    </xf>
    <xf numFmtId="0" fontId="8" fillId="0" borderId="21" xfId="0" applyNumberFormat="1" applyFont="1" applyBorder="1" applyAlignment="1">
      <alignment vertical="center" wrapText="1"/>
    </xf>
    <xf numFmtId="0" fontId="2" fillId="0" borderId="21" xfId="0" applyNumberFormat="1" applyFont="1" applyBorder="1" applyAlignment="1">
      <alignment vertical="center" wrapText="1"/>
    </xf>
    <xf numFmtId="4" fontId="8" fillId="0" borderId="21" xfId="0" applyNumberFormat="1" applyFont="1" applyFill="1" applyBorder="1" applyAlignment="1">
      <alignment horizontal="center" vertical="center"/>
    </xf>
    <xf numFmtId="4" fontId="8" fillId="0" borderId="21" xfId="0" applyNumberFormat="1" applyFont="1" applyBorder="1" applyAlignment="1">
      <alignment horizontal="right" vertical="center"/>
    </xf>
    <xf numFmtId="4" fontId="11" fillId="0" borderId="20" xfId="0" applyNumberFormat="1" applyFont="1" applyBorder="1" applyAlignment="1">
      <alignment horizontal="center" vertical="center" wrapText="1"/>
    </xf>
    <xf numFmtId="4" fontId="11" fillId="0" borderId="20"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168" fontId="2" fillId="3" borderId="0" xfId="24" applyNumberFormat="1" applyFont="1" applyFill="1" applyBorder="1" applyAlignment="1">
      <alignment horizontal="right" vertical="center"/>
    </xf>
    <xf numFmtId="43" fontId="2" fillId="3" borderId="0" xfId="23" applyFont="1" applyFill="1" applyBorder="1" applyAlignment="1">
      <alignment horizontal="right" vertical="center" wrapText="1"/>
    </xf>
    <xf numFmtId="0" fontId="2" fillId="0" borderId="0" xfId="0" applyNumberFormat="1" applyFont="1" applyFill="1" applyBorder="1" applyAlignment="1">
      <alignment horizontal="justify" vertical="center" wrapText="1"/>
    </xf>
    <xf numFmtId="4" fontId="2"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4" fontId="6" fillId="0" borderId="0" xfId="0" applyNumberFormat="1" applyFont="1" applyBorder="1" applyAlignment="1">
      <alignment vertical="center"/>
    </xf>
    <xf numFmtId="4" fontId="12" fillId="0" borderId="0" xfId="0" applyNumberFormat="1" applyFont="1" applyFill="1" applyBorder="1" applyAlignment="1">
      <alignment horizontal="right" vertical="center"/>
    </xf>
    <xf numFmtId="0" fontId="6" fillId="0" borderId="0" xfId="0" applyFont="1" applyBorder="1" applyAlignment="1">
      <alignment vertical="top" wrapText="1"/>
    </xf>
    <xf numFmtId="49" fontId="8" fillId="0" borderId="0" xfId="0" applyNumberFormat="1" applyFont="1" applyBorder="1"/>
    <xf numFmtId="49" fontId="8" fillId="0" borderId="0" xfId="0" applyNumberFormat="1" applyFont="1" applyBorder="1" applyAlignment="1"/>
    <xf numFmtId="4" fontId="8" fillId="0" borderId="0" xfId="0" applyNumberFormat="1" applyFont="1" applyBorder="1"/>
    <xf numFmtId="0" fontId="6" fillId="0" borderId="0" xfId="0" applyFont="1" applyBorder="1" applyAlignment="1">
      <alignment horizontal="justify" vertical="center" wrapText="1"/>
    </xf>
    <xf numFmtId="4" fontId="13" fillId="0" borderId="0" xfId="26" applyNumberFormat="1" applyFont="1" applyBorder="1" applyAlignment="1">
      <alignment horizontal="right" vertical="center" wrapText="1"/>
    </xf>
    <xf numFmtId="49" fontId="11" fillId="0" borderId="0" xfId="0" applyNumberFormat="1" applyFont="1" applyBorder="1" applyAlignment="1">
      <alignment horizontal="justify" vertical="center" wrapText="1"/>
    </xf>
    <xf numFmtId="0" fontId="11" fillId="0" borderId="0" xfId="0" applyFont="1" applyBorder="1" applyAlignment="1">
      <alignment horizontal="justify" vertical="center"/>
    </xf>
    <xf numFmtId="4" fontId="11" fillId="0" borderId="0" xfId="0" applyNumberFormat="1" applyFont="1" applyBorder="1" applyAlignment="1">
      <alignment vertical="center"/>
    </xf>
    <xf numFmtId="4" fontId="2" fillId="0" borderId="0" xfId="0" applyNumberFormat="1" applyFont="1" applyBorder="1" applyAlignment="1">
      <alignment vertical="center"/>
    </xf>
    <xf numFmtId="49" fontId="11" fillId="0" borderId="0" xfId="0" applyNumberFormat="1" applyFont="1" applyBorder="1" applyAlignment="1">
      <alignment vertical="center" wrapText="1"/>
    </xf>
    <xf numFmtId="4" fontId="11" fillId="0" borderId="0" xfId="0" applyNumberFormat="1" applyFont="1" applyBorder="1" applyAlignment="1">
      <alignment horizontal="right" vertical="center"/>
    </xf>
    <xf numFmtId="0" fontId="8" fillId="0" borderId="0" xfId="0" applyNumberFormat="1" applyFont="1" applyBorder="1" applyAlignment="1">
      <alignment vertical="center" wrapText="1"/>
    </xf>
    <xf numFmtId="0" fontId="8" fillId="0" borderId="0" xfId="0" applyNumberFormat="1" applyFont="1" applyBorder="1" applyAlignment="1">
      <alignment horizontal="justify" vertical="center" wrapText="1"/>
    </xf>
    <xf numFmtId="4" fontId="8" fillId="0" borderId="0" xfId="0" applyNumberFormat="1" applyFont="1" applyFill="1" applyBorder="1" applyAlignment="1">
      <alignment vertical="center"/>
    </xf>
    <xf numFmtId="4" fontId="8" fillId="0" borderId="0" xfId="0" applyNumberFormat="1" applyFont="1" applyBorder="1" applyAlignment="1">
      <alignmen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justify" vertical="center" wrapText="1"/>
    </xf>
    <xf numFmtId="167" fontId="6" fillId="0" borderId="0" xfId="19" applyNumberFormat="1" applyFont="1" applyFill="1" applyBorder="1" applyAlignment="1">
      <alignment horizontal="center" vertical="center"/>
    </xf>
    <xf numFmtId="167" fontId="6" fillId="0" borderId="0" xfId="19" applyNumberFormat="1" applyFont="1" applyBorder="1" applyAlignment="1">
      <alignment horizontal="center" vertical="center"/>
    </xf>
    <xf numFmtId="49" fontId="6" fillId="0" borderId="0"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justify" vertical="center"/>
    </xf>
    <xf numFmtId="44" fontId="8" fillId="0" borderId="0" xfId="19" applyFont="1" applyBorder="1" applyAlignment="1">
      <alignment vertical="center"/>
    </xf>
    <xf numFmtId="0" fontId="6" fillId="0" borderId="0" xfId="0" applyFont="1" applyBorder="1"/>
  </cellXfs>
  <cellStyles count="30">
    <cellStyle name="Millares" xfId="23" builtinId="3"/>
    <cellStyle name="Millares 2" xfId="1"/>
    <cellStyle name="Millares 2 2" xfId="2"/>
    <cellStyle name="Millares 2 2 2" xfId="12"/>
    <cellStyle name="Millares 2 3" xfId="10"/>
    <cellStyle name="Millares 2 4" xfId="16"/>
    <cellStyle name="Millares 2 5" xfId="25"/>
    <cellStyle name="Millares 3" xfId="11"/>
    <cellStyle name="Millares 4" xfId="21"/>
    <cellStyle name="Millares 5" xfId="28"/>
    <cellStyle name="Millares_CONTRAREC." xfId="24"/>
    <cellStyle name="Moneda" xfId="19" builtinId="4"/>
    <cellStyle name="Moneda 2" xfId="3"/>
    <cellStyle name="Moneda 2 2" xfId="17"/>
    <cellStyle name="Moneda 2 3" xfId="26"/>
    <cellStyle name="Moneda 3" xfId="4"/>
    <cellStyle name="Moneda 4" xfId="22"/>
    <cellStyle name="Moneda 5" xfId="27"/>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9"/>
    <cellStyle name="Notas 2" xfId="9"/>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9"/>
  <sheetViews>
    <sheetView tabSelected="1" workbookViewId="0">
      <selection activeCell="B5" sqref="B5:B6"/>
    </sheetView>
  </sheetViews>
  <sheetFormatPr baseColWidth="10" defaultRowHeight="14.25" x14ac:dyDescent="0.2"/>
  <cols>
    <col min="1" max="1" width="2.140625" style="1" customWidth="1"/>
    <col min="2" max="6" width="30.7109375" style="1" customWidth="1"/>
    <col min="7" max="16384" width="11.42578125" style="1"/>
  </cols>
  <sheetData>
    <row r="1" spans="2:6" ht="15" thickBot="1" x14ac:dyDescent="0.25"/>
    <row r="2" spans="2:6" ht="15" thickTop="1" x14ac:dyDescent="0.2">
      <c r="B2" s="2" t="s">
        <v>115</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76.5" customHeight="1" thickTop="1" x14ac:dyDescent="0.2">
      <c r="B7" s="21" t="s">
        <v>6</v>
      </c>
      <c r="C7" s="22" t="s">
        <v>7</v>
      </c>
      <c r="D7" s="23">
        <v>34446363.030000001</v>
      </c>
      <c r="E7" s="23">
        <v>34446363.030000001</v>
      </c>
      <c r="F7" s="24">
        <v>0</v>
      </c>
    </row>
    <row r="8" spans="2:6" ht="78" customHeight="1" x14ac:dyDescent="0.2">
      <c r="B8" s="21" t="s">
        <v>8</v>
      </c>
      <c r="C8" s="22" t="s">
        <v>9</v>
      </c>
      <c r="D8" s="23">
        <v>3315382.76</v>
      </c>
      <c r="E8" s="23">
        <v>3315382.76</v>
      </c>
      <c r="F8" s="24">
        <v>0</v>
      </c>
    </row>
    <row r="9" spans="2:6" ht="68.25" customHeight="1" x14ac:dyDescent="0.2">
      <c r="B9" s="25" t="s">
        <v>10</v>
      </c>
      <c r="C9" s="25" t="s">
        <v>11</v>
      </c>
      <c r="D9" s="26">
        <v>1529250</v>
      </c>
      <c r="E9" s="26">
        <v>1529250</v>
      </c>
      <c r="F9" s="27">
        <v>0</v>
      </c>
    </row>
    <row r="10" spans="2:6" ht="120.75" customHeight="1" x14ac:dyDescent="0.2">
      <c r="B10" s="22" t="s">
        <v>12</v>
      </c>
      <c r="C10" s="22" t="s">
        <v>13</v>
      </c>
      <c r="D10" s="28">
        <v>12213000</v>
      </c>
      <c r="E10" s="28">
        <v>12213000</v>
      </c>
      <c r="F10" s="27">
        <v>0</v>
      </c>
    </row>
    <row r="11" spans="2:6" ht="169.5" customHeight="1" x14ac:dyDescent="0.2">
      <c r="B11" s="29" t="s">
        <v>14</v>
      </c>
      <c r="C11" s="29" t="s">
        <v>113</v>
      </c>
      <c r="D11" s="30">
        <v>24695421</v>
      </c>
      <c r="E11" s="30">
        <v>24695421</v>
      </c>
      <c r="F11" s="31">
        <v>0</v>
      </c>
    </row>
    <row r="12" spans="2:6" ht="120" customHeight="1" x14ac:dyDescent="0.2">
      <c r="B12" s="25" t="s">
        <v>15</v>
      </c>
      <c r="C12" s="25" t="s">
        <v>16</v>
      </c>
      <c r="D12" s="32">
        <v>5682445</v>
      </c>
      <c r="E12" s="32">
        <v>5682445</v>
      </c>
      <c r="F12" s="27">
        <v>0</v>
      </c>
    </row>
    <row r="13" spans="2:6" ht="105" customHeight="1" x14ac:dyDescent="0.2">
      <c r="B13" s="25" t="s">
        <v>17</v>
      </c>
      <c r="C13" s="25" t="s">
        <v>18</v>
      </c>
      <c r="D13" s="33">
        <v>39369720</v>
      </c>
      <c r="E13" s="33">
        <v>38394720</v>
      </c>
      <c r="F13" s="27">
        <v>0</v>
      </c>
    </row>
    <row r="14" spans="2:6" ht="159.75" customHeight="1" x14ac:dyDescent="0.2">
      <c r="B14" s="25" t="s">
        <v>19</v>
      </c>
      <c r="C14" s="25" t="s">
        <v>20</v>
      </c>
      <c r="D14" s="33">
        <v>44759549.640000001</v>
      </c>
      <c r="E14" s="33">
        <v>44759549.640000001</v>
      </c>
      <c r="F14" s="27">
        <v>0</v>
      </c>
    </row>
    <row r="15" spans="2:6" ht="135" customHeight="1" x14ac:dyDescent="0.2">
      <c r="B15" s="22" t="s">
        <v>21</v>
      </c>
      <c r="C15" s="22" t="s">
        <v>22</v>
      </c>
      <c r="D15" s="33">
        <v>5818659</v>
      </c>
      <c r="E15" s="33">
        <v>5818659</v>
      </c>
      <c r="F15" s="27">
        <v>0</v>
      </c>
    </row>
    <row r="16" spans="2:6" ht="81" customHeight="1" x14ac:dyDescent="0.2">
      <c r="B16" s="25" t="s">
        <v>23</v>
      </c>
      <c r="C16" s="25" t="s">
        <v>24</v>
      </c>
      <c r="D16" s="33">
        <v>9618000</v>
      </c>
      <c r="E16" s="33">
        <v>9618000</v>
      </c>
      <c r="F16" s="27">
        <v>0</v>
      </c>
    </row>
    <row r="17" spans="2:6" ht="109.5" customHeight="1" x14ac:dyDescent="0.2">
      <c r="B17" s="22" t="s">
        <v>25</v>
      </c>
      <c r="C17" s="22" t="s">
        <v>26</v>
      </c>
      <c r="D17" s="33">
        <v>12556832</v>
      </c>
      <c r="E17" s="33">
        <v>12556832</v>
      </c>
      <c r="F17" s="27">
        <v>0</v>
      </c>
    </row>
    <row r="18" spans="2:6" ht="107.25" customHeight="1" x14ac:dyDescent="0.2">
      <c r="B18" s="34" t="s">
        <v>27</v>
      </c>
      <c r="C18" s="34" t="s">
        <v>28</v>
      </c>
      <c r="D18" s="35">
        <v>9448932</v>
      </c>
      <c r="E18" s="36">
        <v>8263408.7800000003</v>
      </c>
      <c r="F18" s="37">
        <v>0</v>
      </c>
    </row>
    <row r="19" spans="2:6" ht="124.5" customHeight="1" x14ac:dyDescent="0.2">
      <c r="B19" s="25" t="s">
        <v>29</v>
      </c>
      <c r="C19" s="38" t="s">
        <v>30</v>
      </c>
      <c r="D19" s="23">
        <v>20645558</v>
      </c>
      <c r="E19" s="39">
        <v>19125912.920000002</v>
      </c>
      <c r="F19" s="40">
        <v>0</v>
      </c>
    </row>
    <row r="20" spans="2:6" ht="60.75" customHeight="1" x14ac:dyDescent="0.2">
      <c r="B20" s="22" t="s">
        <v>31</v>
      </c>
      <c r="C20" s="22" t="s">
        <v>32</v>
      </c>
      <c r="D20" s="41">
        <v>5201051.42</v>
      </c>
      <c r="E20" s="41">
        <v>5201051.42</v>
      </c>
      <c r="F20" s="42">
        <v>0</v>
      </c>
    </row>
    <row r="21" spans="2:6" ht="108" customHeight="1" x14ac:dyDescent="0.2">
      <c r="B21" s="22" t="s">
        <v>33</v>
      </c>
      <c r="C21" s="43" t="s">
        <v>34</v>
      </c>
      <c r="D21" s="33">
        <v>14381069.279999997</v>
      </c>
      <c r="E21" s="33">
        <v>14381069.279999997</v>
      </c>
      <c r="F21" s="27">
        <v>0</v>
      </c>
    </row>
    <row r="22" spans="2:6" ht="120" customHeight="1" x14ac:dyDescent="0.2">
      <c r="B22" s="22" t="s">
        <v>35</v>
      </c>
      <c r="C22" s="43" t="s">
        <v>36</v>
      </c>
      <c r="D22" s="39">
        <v>8662425</v>
      </c>
      <c r="E22" s="39">
        <v>8662425</v>
      </c>
      <c r="F22" s="27">
        <v>0</v>
      </c>
    </row>
    <row r="23" spans="2:6" ht="108" customHeight="1" x14ac:dyDescent="0.2">
      <c r="B23" s="22" t="s">
        <v>37</v>
      </c>
      <c r="C23" s="22" t="s">
        <v>38</v>
      </c>
      <c r="D23" s="39">
        <v>3623868.85</v>
      </c>
      <c r="E23" s="39">
        <v>3623868.85</v>
      </c>
      <c r="F23" s="27">
        <v>0</v>
      </c>
    </row>
    <row r="24" spans="2:6" ht="121.5" customHeight="1" x14ac:dyDescent="0.2">
      <c r="B24" s="22" t="s">
        <v>39</v>
      </c>
      <c r="C24" s="22" t="s">
        <v>40</v>
      </c>
      <c r="D24" s="39">
        <v>18058505.850000001</v>
      </c>
      <c r="E24" s="39">
        <v>18058505.850000001</v>
      </c>
      <c r="F24" s="40">
        <v>0</v>
      </c>
    </row>
    <row r="25" spans="2:6" ht="275.25" customHeight="1" x14ac:dyDescent="0.2">
      <c r="B25" s="44" t="s">
        <v>114</v>
      </c>
      <c r="C25" s="44" t="s">
        <v>41</v>
      </c>
      <c r="D25" s="28">
        <v>6991941</v>
      </c>
      <c r="E25" s="45">
        <v>6991941</v>
      </c>
      <c r="F25" s="42">
        <v>0</v>
      </c>
    </row>
    <row r="26" spans="2:6" ht="97.5" customHeight="1" x14ac:dyDescent="0.2">
      <c r="B26" s="22" t="s">
        <v>42</v>
      </c>
      <c r="C26" s="22" t="s">
        <v>43</v>
      </c>
      <c r="D26" s="33">
        <v>13408735</v>
      </c>
      <c r="E26" s="33">
        <v>13408735</v>
      </c>
      <c r="F26" s="46">
        <v>0</v>
      </c>
    </row>
    <row r="27" spans="2:6" ht="102.75" customHeight="1" x14ac:dyDescent="0.2">
      <c r="B27" s="25" t="s">
        <v>44</v>
      </c>
      <c r="C27" s="25" t="s">
        <v>45</v>
      </c>
      <c r="D27" s="33">
        <v>14406925.869999999</v>
      </c>
      <c r="E27" s="33">
        <v>14406925.870000001</v>
      </c>
      <c r="F27" s="27">
        <v>0</v>
      </c>
    </row>
    <row r="28" spans="2:6" ht="120" customHeight="1" x14ac:dyDescent="0.2">
      <c r="B28" s="22" t="s">
        <v>46</v>
      </c>
      <c r="C28" s="22" t="s">
        <v>47</v>
      </c>
      <c r="D28" s="41">
        <v>8117932.0499999998</v>
      </c>
      <c r="E28" s="41">
        <v>8117932.0499999998</v>
      </c>
      <c r="F28" s="27">
        <v>0</v>
      </c>
    </row>
    <row r="29" spans="2:6" ht="147.75" customHeight="1" x14ac:dyDescent="0.2">
      <c r="B29" s="22" t="s">
        <v>48</v>
      </c>
      <c r="C29" s="22" t="s">
        <v>49</v>
      </c>
      <c r="D29" s="47">
        <v>16738126.59</v>
      </c>
      <c r="E29" s="47">
        <v>11471089.58</v>
      </c>
      <c r="F29" s="27">
        <v>0</v>
      </c>
    </row>
    <row r="30" spans="2:6" ht="94.5" customHeight="1" x14ac:dyDescent="0.2">
      <c r="B30" s="25" t="s">
        <v>50</v>
      </c>
      <c r="C30" s="25" t="s">
        <v>51</v>
      </c>
      <c r="D30" s="33">
        <v>9879645</v>
      </c>
      <c r="E30" s="33">
        <v>9879645</v>
      </c>
      <c r="F30" s="27">
        <v>0</v>
      </c>
    </row>
    <row r="31" spans="2:6" ht="87" customHeight="1" x14ac:dyDescent="0.2">
      <c r="B31" s="48" t="s">
        <v>52</v>
      </c>
      <c r="C31" s="49" t="s">
        <v>53</v>
      </c>
      <c r="D31" s="41">
        <v>13697181</v>
      </c>
      <c r="E31" s="41">
        <v>13697181</v>
      </c>
      <c r="F31" s="42">
        <v>0</v>
      </c>
    </row>
    <row r="32" spans="2:6" ht="94.5" customHeight="1" x14ac:dyDescent="0.2">
      <c r="B32" s="22" t="s">
        <v>54</v>
      </c>
      <c r="C32" s="22" t="s">
        <v>55</v>
      </c>
      <c r="D32" s="23">
        <v>3218099.95</v>
      </c>
      <c r="E32" s="23">
        <v>3218099.95</v>
      </c>
      <c r="F32" s="50">
        <v>0</v>
      </c>
    </row>
    <row r="33" spans="2:6" ht="96" customHeight="1" x14ac:dyDescent="0.2">
      <c r="B33" s="22" t="s">
        <v>56</v>
      </c>
      <c r="C33" s="22" t="s">
        <v>57</v>
      </c>
      <c r="D33" s="39">
        <v>2067530.72</v>
      </c>
      <c r="E33" s="39">
        <v>2067530.72</v>
      </c>
      <c r="F33" s="40">
        <v>0</v>
      </c>
    </row>
    <row r="34" spans="2:6" ht="98.25" customHeight="1" x14ac:dyDescent="0.2">
      <c r="B34" s="25" t="s">
        <v>58</v>
      </c>
      <c r="C34" s="51" t="s">
        <v>59</v>
      </c>
      <c r="D34" s="33">
        <v>8276006.4800000004</v>
      </c>
      <c r="E34" s="33">
        <v>8276006.4800000004</v>
      </c>
      <c r="F34" s="52">
        <v>0</v>
      </c>
    </row>
    <row r="35" spans="2:6" ht="96" customHeight="1" x14ac:dyDescent="0.2">
      <c r="B35" s="22" t="s">
        <v>60</v>
      </c>
      <c r="C35" s="22" t="s">
        <v>61</v>
      </c>
      <c r="D35" s="53">
        <v>1867480</v>
      </c>
      <c r="E35" s="53">
        <v>1867480</v>
      </c>
      <c r="F35" s="54">
        <v>0</v>
      </c>
    </row>
    <row r="36" spans="2:6" ht="55.5" customHeight="1" x14ac:dyDescent="0.2">
      <c r="B36" s="22" t="s">
        <v>62</v>
      </c>
      <c r="C36" s="22" t="s">
        <v>63</v>
      </c>
      <c r="D36" s="33">
        <v>97899471</v>
      </c>
      <c r="E36" s="33">
        <v>68539858.370000005</v>
      </c>
      <c r="F36" s="27">
        <v>0</v>
      </c>
    </row>
    <row r="37" spans="2:6" ht="96" customHeight="1" x14ac:dyDescent="0.2">
      <c r="B37" s="22" t="s">
        <v>64</v>
      </c>
      <c r="C37" s="22" t="s">
        <v>65</v>
      </c>
      <c r="D37" s="39">
        <v>3388098</v>
      </c>
      <c r="E37" s="39">
        <v>3388098</v>
      </c>
      <c r="F37" s="40">
        <f>D37-E37</f>
        <v>0</v>
      </c>
    </row>
    <row r="38" spans="2:6" ht="69.75" customHeight="1" x14ac:dyDescent="0.2">
      <c r="B38" s="22" t="s">
        <v>66</v>
      </c>
      <c r="C38" s="22" t="s">
        <v>67</v>
      </c>
      <c r="D38" s="33">
        <v>169908661</v>
      </c>
      <c r="E38" s="33">
        <v>186543939.06000009</v>
      </c>
      <c r="F38" s="27">
        <v>0</v>
      </c>
    </row>
    <row r="39" spans="2:6" ht="132.75" customHeight="1" x14ac:dyDescent="0.2">
      <c r="B39" s="55" t="s">
        <v>68</v>
      </c>
      <c r="C39" s="55" t="s">
        <v>69</v>
      </c>
      <c r="D39" s="56">
        <v>23555214</v>
      </c>
      <c r="E39" s="56">
        <v>23555214</v>
      </c>
      <c r="F39" s="57">
        <f>+D39-E39</f>
        <v>0</v>
      </c>
    </row>
    <row r="40" spans="2:6" ht="135.75" customHeight="1" x14ac:dyDescent="0.2">
      <c r="B40" s="25" t="s">
        <v>70</v>
      </c>
      <c r="C40" s="25" t="s">
        <v>71</v>
      </c>
      <c r="D40" s="33">
        <v>11847519.970000001</v>
      </c>
      <c r="E40" s="33">
        <v>11847519.970000001</v>
      </c>
      <c r="F40" s="57">
        <f>+D40-E40</f>
        <v>0</v>
      </c>
    </row>
    <row r="41" spans="2:6" ht="131.25" customHeight="1" x14ac:dyDescent="0.2">
      <c r="B41" s="58" t="s">
        <v>72</v>
      </c>
      <c r="C41" s="59" t="s">
        <v>73</v>
      </c>
      <c r="D41" s="60">
        <v>24341649</v>
      </c>
      <c r="E41" s="60">
        <v>19967730</v>
      </c>
      <c r="F41" s="61">
        <v>0</v>
      </c>
    </row>
    <row r="42" spans="2:6" ht="108.75" customHeight="1" x14ac:dyDescent="0.2">
      <c r="B42" s="22" t="s">
        <v>74</v>
      </c>
      <c r="C42" s="22" t="s">
        <v>75</v>
      </c>
      <c r="D42" s="33">
        <f>310051022.25-202890680.82</f>
        <v>107160341.43000001</v>
      </c>
      <c r="E42" s="33">
        <v>107160341</v>
      </c>
      <c r="F42" s="61">
        <v>0</v>
      </c>
    </row>
    <row r="43" spans="2:6" ht="165.75" x14ac:dyDescent="0.2">
      <c r="B43" s="22" t="s">
        <v>76</v>
      </c>
      <c r="C43" s="49" t="s">
        <v>77</v>
      </c>
      <c r="D43" s="39">
        <v>887146.71</v>
      </c>
      <c r="E43" s="39">
        <v>887146.71</v>
      </c>
      <c r="F43" s="40">
        <v>0</v>
      </c>
    </row>
    <row r="44" spans="2:6" ht="168" customHeight="1" x14ac:dyDescent="0.2">
      <c r="B44" s="22" t="s">
        <v>78</v>
      </c>
      <c r="C44" s="49" t="s">
        <v>79</v>
      </c>
      <c r="D44" s="39">
        <v>7344254</v>
      </c>
      <c r="E44" s="39">
        <f>D44</f>
        <v>7344254</v>
      </c>
      <c r="F44" s="40">
        <v>0</v>
      </c>
    </row>
    <row r="45" spans="2:6" ht="273" customHeight="1" x14ac:dyDescent="0.2">
      <c r="B45" s="43" t="s">
        <v>80</v>
      </c>
      <c r="C45" s="49" t="s">
        <v>81</v>
      </c>
      <c r="D45" s="39">
        <v>6992266.8999999985</v>
      </c>
      <c r="E45" s="39">
        <v>6992266.8999999985</v>
      </c>
      <c r="F45" s="40">
        <v>0</v>
      </c>
    </row>
    <row r="46" spans="2:6" ht="146.25" customHeight="1" x14ac:dyDescent="0.2">
      <c r="B46" s="29" t="s">
        <v>82</v>
      </c>
      <c r="C46" s="29" t="s">
        <v>83</v>
      </c>
      <c r="D46" s="62">
        <v>6528475.2300000004</v>
      </c>
      <c r="E46" s="62">
        <v>6528475.2300000004</v>
      </c>
      <c r="F46" s="40">
        <v>0</v>
      </c>
    </row>
    <row r="47" spans="2:6" ht="70.5" customHeight="1" x14ac:dyDescent="0.2">
      <c r="B47" s="63" t="s">
        <v>84</v>
      </c>
      <c r="C47" s="64" t="s">
        <v>85</v>
      </c>
      <c r="D47" s="65">
        <v>1626804129</v>
      </c>
      <c r="E47" s="28">
        <v>2293901003</v>
      </c>
      <c r="F47" s="37">
        <v>0</v>
      </c>
    </row>
    <row r="48" spans="2:6" ht="134.25" customHeight="1" x14ac:dyDescent="0.2">
      <c r="B48" s="63" t="s">
        <v>86</v>
      </c>
      <c r="C48" s="64" t="s">
        <v>87</v>
      </c>
      <c r="D48" s="28">
        <v>0</v>
      </c>
      <c r="E48" s="28">
        <v>19356487</v>
      </c>
      <c r="F48" s="37">
        <v>0</v>
      </c>
    </row>
    <row r="49" spans="2:6" ht="84" customHeight="1" x14ac:dyDescent="0.2">
      <c r="B49" s="25" t="s">
        <v>88</v>
      </c>
      <c r="C49" s="64" t="s">
        <v>89</v>
      </c>
      <c r="D49" s="28">
        <v>0</v>
      </c>
      <c r="E49" s="28">
        <v>0</v>
      </c>
      <c r="F49" s="37">
        <v>0</v>
      </c>
    </row>
    <row r="50" spans="2:6" ht="58.5" customHeight="1" x14ac:dyDescent="0.2">
      <c r="B50" s="63" t="s">
        <v>90</v>
      </c>
      <c r="C50" s="64" t="s">
        <v>91</v>
      </c>
      <c r="D50" s="28">
        <v>1306075772</v>
      </c>
      <c r="E50" s="28">
        <v>1447322451</v>
      </c>
      <c r="F50" s="37">
        <v>0</v>
      </c>
    </row>
    <row r="51" spans="2:6" ht="409.5" customHeight="1" x14ac:dyDescent="0.2">
      <c r="B51" s="66" t="s">
        <v>92</v>
      </c>
      <c r="C51" s="67" t="s">
        <v>93</v>
      </c>
      <c r="D51" s="68">
        <v>905278870</v>
      </c>
      <c r="E51" s="68">
        <v>594504639.09000003</v>
      </c>
      <c r="F51" s="69">
        <v>0</v>
      </c>
    </row>
    <row r="52" spans="2:6" ht="34.5" customHeight="1" x14ac:dyDescent="0.2">
      <c r="B52" s="25" t="s">
        <v>94</v>
      </c>
      <c r="C52" s="25" t="s">
        <v>95</v>
      </c>
      <c r="D52" s="33">
        <v>332245</v>
      </c>
      <c r="E52" s="33">
        <v>332254</v>
      </c>
      <c r="F52" s="27">
        <v>0</v>
      </c>
    </row>
    <row r="53" spans="2:6" ht="94.5" customHeight="1" x14ac:dyDescent="0.2">
      <c r="B53" s="25" t="s">
        <v>96</v>
      </c>
      <c r="C53" s="25" t="s">
        <v>97</v>
      </c>
      <c r="D53" s="26">
        <v>6026502.7199999997</v>
      </c>
      <c r="E53" s="26">
        <v>1191649.3600000001</v>
      </c>
      <c r="F53" s="50">
        <v>0</v>
      </c>
    </row>
    <row r="54" spans="2:6" ht="97.5" customHeight="1" x14ac:dyDescent="0.2">
      <c r="B54" s="25" t="s">
        <v>98</v>
      </c>
      <c r="C54" s="25" t="s">
        <v>99</v>
      </c>
      <c r="D54" s="33" t="s">
        <v>100</v>
      </c>
      <c r="E54" s="33">
        <v>137975924.06999999</v>
      </c>
      <c r="F54" s="27" t="s">
        <v>100</v>
      </c>
    </row>
    <row r="55" spans="2:6" ht="48" customHeight="1" x14ac:dyDescent="0.2">
      <c r="B55" s="22" t="s">
        <v>101</v>
      </c>
      <c r="C55" s="22" t="s">
        <v>102</v>
      </c>
      <c r="D55" s="53">
        <v>154588860.28999999</v>
      </c>
      <c r="E55" s="53">
        <v>26434664.710000001</v>
      </c>
      <c r="F55" s="54">
        <v>0</v>
      </c>
    </row>
    <row r="56" spans="2:6" ht="93.75" customHeight="1" x14ac:dyDescent="0.2">
      <c r="B56" s="22" t="s">
        <v>103</v>
      </c>
      <c r="C56" s="22" t="s">
        <v>104</v>
      </c>
      <c r="D56" s="53">
        <v>6223330.9700000007</v>
      </c>
      <c r="E56" s="53">
        <v>1929081.06</v>
      </c>
      <c r="F56" s="27">
        <v>0</v>
      </c>
    </row>
    <row r="57" spans="2:6" ht="249" customHeight="1" x14ac:dyDescent="0.2">
      <c r="B57" s="64" t="s">
        <v>105</v>
      </c>
      <c r="C57" s="64" t="s">
        <v>106</v>
      </c>
      <c r="D57" s="70">
        <v>9724675</v>
      </c>
      <c r="E57" s="71">
        <f>4416368.05+997470.12</f>
        <v>5413838.1699999999</v>
      </c>
      <c r="F57" s="54">
        <v>0</v>
      </c>
    </row>
    <row r="58" spans="2:6" ht="81" customHeight="1" x14ac:dyDescent="0.2">
      <c r="B58" s="64" t="s">
        <v>107</v>
      </c>
      <c r="C58" s="64" t="s">
        <v>108</v>
      </c>
      <c r="D58" s="70">
        <v>7800000</v>
      </c>
      <c r="E58" s="71">
        <v>3257172.42</v>
      </c>
      <c r="F58" s="27">
        <v>0</v>
      </c>
    </row>
    <row r="59" spans="2:6" ht="131.25" customHeight="1" x14ac:dyDescent="0.2">
      <c r="B59" s="64" t="s">
        <v>109</v>
      </c>
      <c r="C59" s="64" t="s">
        <v>110</v>
      </c>
      <c r="D59" s="70">
        <v>1080000</v>
      </c>
      <c r="E59" s="71">
        <v>0</v>
      </c>
      <c r="F59" s="54">
        <v>0</v>
      </c>
    </row>
    <row r="60" spans="2:6" ht="127.5" x14ac:dyDescent="0.2">
      <c r="B60" s="64" t="s">
        <v>111</v>
      </c>
      <c r="C60" s="64" t="s">
        <v>112</v>
      </c>
      <c r="D60" s="70">
        <v>5973987</v>
      </c>
      <c r="E60" s="71">
        <v>3012758.62</v>
      </c>
      <c r="F60" s="27">
        <v>0</v>
      </c>
    </row>
    <row r="61" spans="2:6" x14ac:dyDescent="0.2">
      <c r="B61" s="72"/>
      <c r="C61" s="72"/>
      <c r="D61" s="73"/>
      <c r="E61" s="73"/>
      <c r="F61" s="73"/>
    </row>
    <row r="62" spans="2:6" x14ac:dyDescent="0.2">
      <c r="B62" s="72"/>
      <c r="C62" s="72"/>
      <c r="D62" s="73"/>
      <c r="E62" s="74"/>
      <c r="F62" s="73"/>
    </row>
    <row r="63" spans="2:6" x14ac:dyDescent="0.2">
      <c r="B63" s="75"/>
      <c r="C63" s="75"/>
      <c r="D63" s="76"/>
      <c r="E63" s="76"/>
      <c r="F63" s="76"/>
    </row>
    <row r="64" spans="2:6" x14ac:dyDescent="0.2">
      <c r="B64" s="75"/>
      <c r="C64" s="75"/>
      <c r="D64" s="76"/>
      <c r="E64" s="76"/>
      <c r="F64" s="76"/>
    </row>
    <row r="65" spans="2:6" x14ac:dyDescent="0.2">
      <c r="B65" s="75"/>
      <c r="C65" s="75"/>
      <c r="D65" s="76"/>
      <c r="E65" s="76"/>
      <c r="F65" s="76"/>
    </row>
    <row r="66" spans="2:6" x14ac:dyDescent="0.2">
      <c r="B66" s="75"/>
      <c r="C66" s="75"/>
      <c r="D66" s="76"/>
      <c r="E66" s="76"/>
      <c r="F66" s="76"/>
    </row>
    <row r="67" spans="2:6" x14ac:dyDescent="0.2">
      <c r="B67" s="75"/>
      <c r="C67" s="75"/>
      <c r="D67" s="76"/>
      <c r="E67" s="76"/>
      <c r="F67" s="76"/>
    </row>
    <row r="68" spans="2:6" x14ac:dyDescent="0.2">
      <c r="B68" s="75"/>
      <c r="C68" s="75"/>
      <c r="D68" s="76"/>
      <c r="E68" s="76"/>
      <c r="F68" s="76"/>
    </row>
    <row r="69" spans="2:6" x14ac:dyDescent="0.2">
      <c r="B69" s="77"/>
      <c r="C69" s="78"/>
      <c r="D69" s="79"/>
      <c r="E69" s="80"/>
      <c r="F69" s="80"/>
    </row>
    <row r="70" spans="2:6" x14ac:dyDescent="0.2">
      <c r="B70" s="77"/>
      <c r="C70" s="81"/>
      <c r="D70" s="79"/>
      <c r="E70" s="80"/>
      <c r="F70" s="80"/>
    </row>
    <row r="71" spans="2:6" x14ac:dyDescent="0.2">
      <c r="B71" s="77"/>
      <c r="C71" s="81"/>
      <c r="D71" s="79"/>
      <c r="E71" s="80"/>
      <c r="F71" s="80"/>
    </row>
    <row r="72" spans="2:6" x14ac:dyDescent="0.2">
      <c r="B72" s="77"/>
      <c r="C72" s="81"/>
      <c r="D72" s="79"/>
      <c r="E72" s="80"/>
      <c r="F72" s="80"/>
    </row>
    <row r="73" spans="2:6" x14ac:dyDescent="0.2">
      <c r="B73" s="82"/>
      <c r="C73" s="83"/>
      <c r="D73" s="84"/>
      <c r="E73" s="84"/>
      <c r="F73" s="84"/>
    </row>
    <row r="74" spans="2:6" ht="15" x14ac:dyDescent="0.2">
      <c r="B74" s="85"/>
      <c r="C74" s="85"/>
      <c r="D74" s="80"/>
      <c r="E74" s="86"/>
      <c r="F74" s="80"/>
    </row>
    <row r="75" spans="2:6" ht="15" x14ac:dyDescent="0.2">
      <c r="B75" s="85"/>
      <c r="C75" s="85"/>
      <c r="D75" s="80"/>
      <c r="E75" s="86"/>
      <c r="F75" s="80"/>
    </row>
    <row r="76" spans="2:6" ht="15" x14ac:dyDescent="0.2">
      <c r="B76" s="85"/>
      <c r="C76" s="85"/>
      <c r="D76" s="80"/>
      <c r="E76" s="86"/>
      <c r="F76" s="80"/>
    </row>
    <row r="77" spans="2:6" x14ac:dyDescent="0.2">
      <c r="B77" s="87"/>
      <c r="C77" s="88"/>
      <c r="D77" s="89"/>
      <c r="E77" s="89"/>
      <c r="F77" s="90"/>
    </row>
    <row r="78" spans="2:6" x14ac:dyDescent="0.2">
      <c r="B78" s="91"/>
      <c r="C78" s="88"/>
      <c r="D78" s="89"/>
      <c r="E78" s="89"/>
      <c r="F78" s="90"/>
    </row>
    <row r="79" spans="2:6" x14ac:dyDescent="0.2">
      <c r="B79" s="91"/>
      <c r="C79" s="88"/>
      <c r="D79" s="89"/>
      <c r="E79" s="89"/>
      <c r="F79" s="90"/>
    </row>
    <row r="80" spans="2:6" x14ac:dyDescent="0.2">
      <c r="B80" s="91"/>
      <c r="C80" s="88"/>
      <c r="D80" s="89"/>
      <c r="E80" s="89"/>
      <c r="F80" s="90"/>
    </row>
    <row r="81" spans="2:6" x14ac:dyDescent="0.2">
      <c r="B81" s="87"/>
      <c r="C81" s="88"/>
      <c r="D81" s="92"/>
      <c r="E81" s="89"/>
      <c r="F81" s="90"/>
    </row>
    <row r="82" spans="2:6" x14ac:dyDescent="0.2">
      <c r="B82" s="87"/>
      <c r="C82" s="88"/>
      <c r="D82" s="92"/>
      <c r="E82" s="89"/>
      <c r="F82" s="90"/>
    </row>
    <row r="83" spans="2:6" x14ac:dyDescent="0.2">
      <c r="B83" s="87"/>
      <c r="C83" s="88"/>
      <c r="D83" s="92"/>
      <c r="E83" s="89"/>
      <c r="F83" s="90"/>
    </row>
    <row r="84" spans="2:6" x14ac:dyDescent="0.2">
      <c r="B84" s="87"/>
      <c r="C84" s="88"/>
      <c r="D84" s="92"/>
      <c r="E84" s="89"/>
      <c r="F84" s="90"/>
    </row>
    <row r="85" spans="2:6" x14ac:dyDescent="0.2">
      <c r="B85" s="93"/>
      <c r="C85" s="94"/>
      <c r="D85" s="95"/>
      <c r="E85" s="95"/>
      <c r="F85" s="96"/>
    </row>
    <row r="86" spans="2:6" x14ac:dyDescent="0.2">
      <c r="B86" s="97"/>
      <c r="C86" s="98"/>
      <c r="D86" s="99"/>
      <c r="E86" s="100"/>
      <c r="F86" s="90"/>
    </row>
    <row r="87" spans="2:6" x14ac:dyDescent="0.2">
      <c r="B87" s="101"/>
      <c r="C87" s="98"/>
      <c r="D87" s="97"/>
      <c r="E87" s="97"/>
      <c r="F87" s="96"/>
    </row>
    <row r="88" spans="2:6" x14ac:dyDescent="0.2">
      <c r="B88" s="102"/>
      <c r="C88" s="103"/>
      <c r="D88" s="104"/>
      <c r="E88" s="104"/>
      <c r="F88" s="104"/>
    </row>
    <row r="89" spans="2:6" x14ac:dyDescent="0.2">
      <c r="B89" s="105"/>
      <c r="C89" s="105"/>
      <c r="D89" s="105"/>
      <c r="E89" s="105"/>
      <c r="F89" s="105"/>
    </row>
  </sheetData>
  <mergeCells count="5">
    <mergeCell ref="B2:F4"/>
    <mergeCell ref="B5:B6"/>
    <mergeCell ref="C5:C6"/>
    <mergeCell ref="F5:F6"/>
    <mergeCell ref="D5:E5"/>
  </mergeCells>
  <printOptions horizontalCentered="1"/>
  <pageMargins left="0.39370078740157483" right="0.39370078740157483" top="0.39370078740157483" bottom="0.39370078740157483" header="0.31496062992125984" footer="0.31496062992125984"/>
  <pageSetup scale="83" fitToHeight="0" orientation="landscape" r:id="rId1"/>
  <ignoredErrors>
    <ignoredError sqref="D54 F5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3T2021</vt:lpstr>
      <vt:lpstr>'GASTO FEDERALIZADO 3T2021'!Títulos_a_imprimir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2021-10-29T19:46:47Z</cp:lastPrinted>
  <dcterms:created xsi:type="dcterms:W3CDTF">2019-07-29T16:33:09Z</dcterms:created>
  <dcterms:modified xsi:type="dcterms:W3CDTF">2021-10-29T19:46:50Z</dcterms:modified>
</cp:coreProperties>
</file>