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1570" windowHeight="8160"/>
  </bookViews>
  <sheets>
    <sheet name="GASTO FEDERALIZADO 2T2022" sheetId="1" r:id="rId1"/>
  </sheets>
  <definedNames>
    <definedName name="_xlnm._FilterDatabase" localSheetId="0" hidden="1">'GASTO FEDERALIZADO 2T2022'!$F$1:$F$39</definedName>
    <definedName name="_xlnm.Print_Titles" localSheetId="0">'GASTO FEDERALIZADO 2T2022'!$1:$6</definedName>
  </definedNames>
  <calcPr calcId="152511"/>
</workbook>
</file>

<file path=xl/calcChain.xml><?xml version="1.0" encoding="utf-8"?>
<calcChain xmlns="http://schemas.openxmlformats.org/spreadsheetml/2006/main">
  <c r="F14" i="1" l="1"/>
  <c r="F23" i="1"/>
  <c r="F25" i="1"/>
  <c r="F42" i="1"/>
  <c r="E27" i="1" l="1"/>
</calcChain>
</file>

<file path=xl/sharedStrings.xml><?xml version="1.0" encoding="utf-8"?>
<sst xmlns="http://schemas.openxmlformats.org/spreadsheetml/2006/main" count="114" uniqueCount="110">
  <si>
    <t>Programa o fondo</t>
  </si>
  <si>
    <t>Destino de los recursos</t>
  </si>
  <si>
    <t>E j e r c i c i o</t>
  </si>
  <si>
    <t>Reintegro</t>
  </si>
  <si>
    <t>DEVENGADO</t>
  </si>
  <si>
    <t>PAGADO</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</si>
  <si>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</si>
  <si>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</si>
  <si>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U006 Subsidios Federales para Organismos Descentralizados Estatales. Universidad Tecnológica de Nezahualcóyotl</t>
  </si>
  <si>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</si>
  <si>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</si>
  <si>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</si>
  <si>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0.00</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</si>
  <si>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</si>
  <si>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</si>
  <si>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Subsidio Federal Ordinario - Universidad Tecnológica de Tecámac</t>
  </si>
  <si>
    <t>Gasto Operativo ( Sueldo personal Eventual, Aguinaldo, Aportaciones de Seguridad Social, Honorarios, Compensaciones, Despensa , Prestaciones)</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</si>
  <si>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</si>
  <si>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ceremonias oficiales y de orden social, combustible, refacciones para equipo de computo, asesorías asociadas a convenios y acuerdos, servicio de energía eléctrica, reparación y mantenimiento de inmuebles, reparación e instalación de maquinaria, transportación aérea, viáticos en el extranjero, gastos de servicios menores.</t>
  </si>
  <si>
    <t>Convenio de Coordinación para el establecimiento, operación y apoyo financiero del Telebachillerato Comunitario en el Estado de México</t>
  </si>
  <si>
    <t>Recursos que se utilizarán para cubrir los Gastos de Operación , tales como capacitación  dirigida a los docentes y alumnos, y el gasto destinado a Servicios Personales referente al pago del Sueldo de 1,560 docentes que atienden el programa.</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</si>
  <si>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</si>
  <si>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</si>
  <si>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</si>
  <si>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</si>
  <si>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</si>
  <si>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</si>
  <si>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</si>
  <si>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</si>
  <si>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Subsidio Federal para Organismos descentralizados estatales/Tecnológico de Estudios Superiores de Villa Guerrero</t>
  </si>
  <si>
    <t>Para gastos de Servicios personales; sueldo, aguinaldo, despensa, servicio de salud, Materiales y suministros; materiales y útiles de oficina, material de limpieza, Servicios generales; pago de luz, teléfono, agua, sanitización, internet</t>
  </si>
  <si>
    <t xml:space="preserve">Fondo de Aportaciones Múltiples (F.A.M.) Nivel Básico 2022. Instituto Mexiquense de la Infraestructura Física Educativa (IMIFE) </t>
  </si>
  <si>
    <t>Construcción, Equipamiento, Mantenimiento y/o Rehabilitación de Planteles y/o Espacios de Educación Básica (FAM 2020) (Obra Nueva) Cobertura Estatal, Todo el Estado</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</si>
  <si>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</si>
  <si>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t>
  </si>
  <si>
    <t>Convenio especifico para la asignación de recursos financieros para la operación de las Universidades Tecnológicas del Estado de México. Universidad Tecnológica del Valle de Toluca</t>
  </si>
  <si>
    <t xml:space="preserve">Gastos de operación:            pago de Servicios personales ,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</si>
  <si>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</si>
  <si>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</si>
  <si>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Asignaciones de Recursos Financieros con carácter de Apoyo Solidario para las operaciones de las Universidades Politécnicas del Estado de México, para el Ejercicio Fiscal 2022. Universidad Politécnica de Texcoco.</t>
  </si>
  <si>
    <t>Asignación de recursos para el pago de Servicios Personales (Sueldo Base, hora clase, aguinaldo, seguridad social, etc.), Materiales y Suministros y Servicios Generales.</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</si>
  <si>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</si>
  <si>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</si>
  <si>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Asignaciones de Recursos Financieros con carácter de Apoyo Solidario para las operaciones de las Universidades Politécnicas del Estado de México, para el Ejercicio Fiscal 2022. Universidad Politécnica de Atlautla.</t>
  </si>
  <si>
    <t>Convenio de Apoyo Financiero Solidario Universidad Politécnica de Tecámac</t>
  </si>
  <si>
    <t>Este Recursos se utilizan para el pago de Servicios Personales, Materiales y Suministros  y Servicios Generales.</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</si>
  <si>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</si>
  <si>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tóner y cartuchos de tinta;  materiales de construcción para el mantenimiento de los inmuebles, así como materiales complementarios como pisos.</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</si>
  <si>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</si>
  <si>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</si>
  <si>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"Fondo de Aportaciones a la Educación Tecnológica y de Adultos".- Educación Tecnológica Colegio de  Educación Profesional Técnica del Estado de México</t>
  </si>
  <si>
    <t>Proporcionar Servicios de Educación Media Superior Tecnológica</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</si>
  <si>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</si>
  <si>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</si>
  <si>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</si>
  <si>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Específico para la Asignación de Recursos Financieros para la Operación de la Universidad Tecnológica "Fidel Velázquez"</t>
  </si>
  <si>
    <t>Recurso asignado para gastos de operación, adquisición de materiales de limpieza, servicios básicos y servicios personales, de la Universidad Tecnológica Fidel Velázquez.</t>
  </si>
  <si>
    <t>Convenio de coordinación para la creación, operación y apoyo financiero de los Tecnológicos de Estudios Superiores.- Tecnológico de Estudios Superiores de Tianguistenco.</t>
  </si>
  <si>
    <t>Este Recurso se utiliza para gastos de operación estudiantil,  Gastos de Operación a Personal Docente y Administrativo , tales como Sueldo, Despensa, Aguinaldo, Gratificaciones, Prima Vacacional y Apoyo para Material Didáctico.</t>
  </si>
  <si>
    <t>Convenio de Coordinación para el desarrollo de la Educación Media Superior y Superior en el Estado de México.  Tecnológico de Estudios Superiores del Oriente del Estado de México</t>
  </si>
  <si>
    <t>Gasto destinado a la atención de una matrícula de 2,680 alumnos, mediante el pago de sueldos a docentes y administrativos, pago de servicios generales como luz, teléfono, vigilancia, limpieza, internet, así mismo insumos como papelería, material de limpieza, material bibliográfico.</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</si>
  <si>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</si>
  <si>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</si>
  <si>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Subsidios Federales para Organismos Descentralizados Estatales  ( 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</si>
  <si>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</si>
  <si>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Subsidios Federales para Organismos Descentralizados Estatales Colegio de Bachilleres del Estado de México</t>
  </si>
  <si>
    <t>Elevar el aprovechamiento académico de las y los estudiantes de educación media superior del Estado de México.</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</si>
  <si>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</si>
  <si>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</si>
  <si>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</si>
  <si>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Combustibles); y  Servicios Generales tales como (Intereses y comisiones bancarias, mantenimiento de vehículos, servicio de limpieza );   necesarios para el correcto funcionamiento de la Universidad.</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</si>
  <si>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</si>
  <si>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</si>
  <si>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</si>
  <si>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</si>
  <si>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Subsidios Federales para Organismos  Descentralizados Estatales, Tecnológico de Estudios Superiores de Cuautitlán Izcalli</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</si>
  <si>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</si>
  <si>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</si>
  <si>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</si>
  <si>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</si>
  <si>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Convenio de asignación de recursos Consejo Nacional de Ciencia y Tecnología (CONACYT) Universidad Intercultural del Estado de México</t>
  </si>
  <si>
    <t>Gastos de operación en Materiales y Suministros, Gastos Generales así como Transferencias, Asignaciones, Subsidios y Otras Ayudas.</t>
  </si>
  <si>
    <t>Fondo de Aportaciones para los Servicios  de Salud (FASSA) Ramo 33</t>
  </si>
  <si>
    <t>Los recursos son aplicados al pago de los servicios personales de carácter federal, así como el gasto de operación de las unidades médicas en materia de salud.</t>
  </si>
  <si>
    <t>Instituto de Salud para el Bienestar (INSABI)</t>
  </si>
  <si>
    <t>Garantizar la prestación gratuita de servicios de salud, medicamentos y demás insumos asociados para las personas sin seguridad social.</t>
  </si>
  <si>
    <t>Acuerdo para el Fortalecimiento de Acciones de Salud Pública en las Entidades Federativas (AFASPE)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</si>
  <si>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</si>
  <si>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Prevención y Tratamiento de Adicciones</t>
  </si>
  <si>
    <t>Fortalecer acciones de reducción en el uso de sustrancias adictivas, así como la promoción de actividades de prevención y tratamiento en el consumo de tabaco, alcohol y otras drogas.</t>
  </si>
  <si>
    <t>Fondo de Aportaciones Múltiples 2022 (Asistencia Social).</t>
  </si>
  <si>
    <t>Sanidad e Inocuidad Agroalimentaria</t>
  </si>
  <si>
    <t>Comités de Sanidad Vegetal, Fomento y Protección Pecuaria y Salud Acuícola del Estado de México</t>
  </si>
  <si>
    <t>Programa de Agua Potable, Drenaje y Tratamiento (PROAGUA) 2021 Recursos Federales”</t>
  </si>
  <si>
    <t xml:space="preserve">Dirigido a la Población del Municipio de Aculco, Equipamento Electromecánico del Cárcamo de Rebombeo y Construcción de Línea de Conducción de Agua Potable en la Localidad de la Soledad Barrio, Municipio De Aculco. </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</si>
  <si>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</si>
  <si>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</si>
  <si>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Subsidios estatales para organismos descentralizados estatales</t>
  </si>
  <si>
    <t>Fondo de Aportaciones para la Seguridad Pública 2022</t>
  </si>
  <si>
    <t>Atender políticas, estrategias y prioridades orientadas al cumplimiento de los Ejes Estratégicos, Programas y Subprogramas con Prioridad Nacional en materia de Seguridad Pública.</t>
  </si>
  <si>
    <t>Programa Fortalecimiento A La Transversalidad De La Perspectiva De Género (PFTPG-Modalidad I).</t>
  </si>
  <si>
    <t>El PFTPG tiene una cobertura Nacional y su población objetivo son las Instancias de las Mujeres en las Entidades Federativas (IMEF), las Instancias Municipales de las Mujeres (IMM) y las unidades administrativas u homólogas a las IMM en las alcaldías de la Ciudad de México, es decir, los mecanismos para el adelanto de las mujeres (MAM), que cumplan con los criterios de elegibilidad establecidos en las Reglas de Operación del Programa. En este contexto, el PFTPG impulsa y facilita el acceso de los MAM a los subsidios y herramientas que fortalezcan sus capacidades organizacionales, técnicas y operativas.</t>
  </si>
  <si>
    <t>Fondo Para El Bienestar y el Avance de las Mujeres (FOBAM).</t>
  </si>
  <si>
    <t>El embarazo adolescente y la violencia sexual son problemáticas que se deben atender desde múltiples perspectivas y con acciones interinstitucionales, intergubernamentales e interdisciplinarias muy bien coordinadas.</t>
  </si>
  <si>
    <t>Recursos destinados a pago de sueldos,salarios y remuneraciones al personal administrativo y docente y pagos de gastos de operación.</t>
  </si>
  <si>
    <t>Convenio de Apoyo Financiero Universidad Politécnica del Valle de México</t>
  </si>
  <si>
    <t>Pago  de Nómina: Sueldos, Gratificaciones, Cuotas y Aportaciones. 
Gastos de Operación tales como: Energía eléctrica, Teléfono, Mantenimiento, Suministros en General.</t>
  </si>
  <si>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</si>
  <si>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r>
      <t>EDOMEX: Nutrición Escolar Modalidad Desayuno Escolar Frío; EDOMEX: Nutrición Escolar Modalidad Desayuno Escolar Caliente; Familias Fuertes Nutrición EDOMÉX Vertiente Menores de 2 a 5 años 11 meses no Escolarizados; Apoyos Productivos Comunitarios EDOMÉX; Equipamiento de Desayunadores Alimentarios; Adquisición de Pruebas Psicológicas Impresas, para ser Entregadas a los Sistemas Municipales DIF del Territorio del Estado de México, para Fortalecer el Diagnóstico de los Trastornos Mentales; Adquisición de Métodos de Planificación Familiar para Mujeres en Situación de Vulnerabilidad; Material Didáctico Juego "Que Nadie Vulnere Nuestros Derechos"; Adquisición de Material Didáctico sobre Habilidades para la Vida; Adquisición de Material Didáctico Sobre Sexualidad; Cuentos para Conversar; Adquisición de Equipo para Unidades Móviles del DIFEM; Equipamiento de los Consultorios Médicos de los Sistemas Municipales DIF del Estado de México; Adquisición de Equipo y Material para Consultorios Odontológicos fijos de los Sistemas Municipales DIF; Adquisición de Sillas de Ruedas, Bastones, Andaderas y Pañales para Adultos Mayores; Equipamiento para Casas de Día para Adultos Mayores; Adquisición de Aparatos Auditivos para Adultos Mayores; Adquisición de Cobertores para Adultos Mayores; Adquisición de Vestuario, Calzado, Uniformes y Blancos para los Centros de Asistencia Social del Sistema para el Desarrollo Integral de la Familia del Estado de México; Adquisición de Servicio de Comedor para los Centros de Asistencia Social del  Sistema para el Desarrollo Integral de la Familia del Estado de México; Adquisición de Formula Láctea, Pañales y Biberones para  los Centros de Asistencia Social del  Sistema para el Desarrollo Integral de la Familia del Estado de México; Adquisición de Artículos de Higiene Personal para  los Centros de Asistencia Social del  Sistema para el Desarrollo Integral de la Familia del Estado de México; Entrega</t>
    </r>
    <r>
      <rPr>
        <sz val="10"/>
        <color rgb="FFFF0000"/>
        <rFont val="Arial"/>
        <family val="2"/>
      </rPr>
      <t xml:space="preserve"> </t>
    </r>
    <r>
      <rPr>
        <sz val="10"/>
        <rFont val="Arial"/>
        <family val="2"/>
      </rPr>
      <t>de Ayudas Funcionales para Personas con Discapacidad; Equipamiento del Centro de Rehabilitación e Integración Social en Tejupilco, Estado de México; Equipamiento del Centro Estatal de Rehabilitación en Chalco, Estado de México; Equipamiento del Centro de Rehabilitación e Integración Social en Atlacomulco, Estado de México; Adquisición de Equipo para 7 Módulos de Expedición del Programa de Creedencialización Nacional de Personas con Discapacidad; Adquisición de Láminas, Pintura, Cobertores y Colchonetas para la Población Vulnerable.</t>
    </r>
  </si>
  <si>
    <t>Entidad Federativa: Gobierno del Estado de México
Formato del ejercicio y destino de gasto federalizado y reintegros
Al período (trimestre 2do del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</si>
</sst>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2"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indexed="8"/>
      <name val="Arial"/>
      <family val="2"/>
    </font>
    <font>
      <sz val="10"/>
      <color rgb="FF000000"/>
      <name val="Arial"/>
      <family val="2"/>
    </font>
    <font>
      <sz val="10"/>
      <color rgb="FFFF0000"/>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9">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78">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49" fontId="8" fillId="0" borderId="20" xfId="0" applyNumberFormat="1" applyFont="1" applyBorder="1" applyAlignment="1">
      <alignment vertical="center" wrapText="1"/>
    </xf>
    <xf numFmtId="4" fontId="9" fillId="0" borderId="20" xfId="22" applyNumberFormat="1" applyFont="1" applyBorder="1" applyAlignment="1">
      <alignment horizontal="right" vertical="center"/>
    </xf>
    <xf numFmtId="4" fontId="8" fillId="0" borderId="20" xfId="0" applyNumberFormat="1" applyFont="1" applyBorder="1" applyAlignment="1">
      <alignment horizontal="center" vertical="center"/>
    </xf>
    <xf numFmtId="0" fontId="8" fillId="0" borderId="20" xfId="0" applyFont="1" applyBorder="1" applyAlignment="1">
      <alignment vertical="center" wrapText="1"/>
    </xf>
    <xf numFmtId="4" fontId="8" fillId="0" borderId="20" xfId="0" applyNumberFormat="1" applyFont="1" applyBorder="1" applyAlignment="1">
      <alignment horizontal="right" vertical="center" wrapText="1"/>
    </xf>
    <xf numFmtId="4" fontId="8" fillId="0" borderId="20" xfId="0" applyNumberFormat="1" applyFont="1" applyBorder="1" applyAlignment="1">
      <alignment horizontal="center" vertical="center" wrapText="1"/>
    </xf>
    <xf numFmtId="4" fontId="8" fillId="0" borderId="20" xfId="0" applyNumberFormat="1" applyFont="1" applyBorder="1" applyAlignment="1">
      <alignment horizontal="right" vertical="center"/>
    </xf>
    <xf numFmtId="4" fontId="8" fillId="0" borderId="20" xfId="0" applyNumberFormat="1" applyFont="1" applyFill="1" applyBorder="1" applyAlignment="1">
      <alignment horizontal="right" vertical="center"/>
    </xf>
    <xf numFmtId="0" fontId="8" fillId="3" borderId="20" xfId="0" applyFont="1" applyFill="1" applyBorder="1" applyAlignment="1">
      <alignment vertical="center" wrapText="1"/>
    </xf>
    <xf numFmtId="0" fontId="2" fillId="3" borderId="20" xfId="0" applyFont="1" applyFill="1" applyBorder="1" applyAlignment="1" applyProtection="1">
      <alignment vertical="center" wrapText="1"/>
    </xf>
    <xf numFmtId="4" fontId="2" fillId="3" borderId="20" xfId="22" applyNumberFormat="1" applyFont="1" applyFill="1" applyBorder="1" applyAlignment="1" applyProtection="1">
      <alignment horizontal="right" vertical="center" wrapText="1"/>
    </xf>
    <xf numFmtId="4" fontId="2" fillId="3" borderId="20" xfId="22" applyNumberFormat="1" applyFont="1" applyFill="1" applyBorder="1" applyAlignment="1" applyProtection="1">
      <alignment horizontal="center" vertical="center" wrapText="1"/>
    </xf>
    <xf numFmtId="4" fontId="8" fillId="0" borderId="20" xfId="0" applyNumberFormat="1" applyFont="1" applyFill="1" applyBorder="1" applyAlignment="1">
      <alignment horizontal="center" vertical="center"/>
    </xf>
    <xf numFmtId="4" fontId="8" fillId="0" borderId="20" xfId="22" applyNumberFormat="1" applyFont="1" applyBorder="1" applyAlignment="1">
      <alignment horizontal="right" vertical="center"/>
    </xf>
    <xf numFmtId="4" fontId="8" fillId="0" borderId="20" xfId="22" applyNumberFormat="1" applyFont="1" applyBorder="1" applyAlignment="1">
      <alignment horizontal="center" vertical="center"/>
    </xf>
    <xf numFmtId="49" fontId="2" fillId="0" borderId="20" xfId="0" applyNumberFormat="1" applyFont="1" applyBorder="1" applyAlignment="1">
      <alignment vertical="center" wrapText="1"/>
    </xf>
    <xf numFmtId="4" fontId="2" fillId="0" borderId="20" xfId="0" applyNumberFormat="1" applyFont="1" applyBorder="1" applyAlignment="1">
      <alignment horizontal="right" vertical="center"/>
    </xf>
    <xf numFmtId="4" fontId="2" fillId="0" borderId="20" xfId="0" applyNumberFormat="1" applyFont="1" applyFill="1" applyBorder="1" applyAlignment="1">
      <alignment horizontal="right" vertical="center" wrapText="1"/>
    </xf>
    <xf numFmtId="4" fontId="2" fillId="0" borderId="20" xfId="0" applyNumberFormat="1" applyFont="1" applyBorder="1" applyAlignment="1">
      <alignment horizontal="center" vertical="center"/>
    </xf>
    <xf numFmtId="0" fontId="8" fillId="0" borderId="20" xfId="0" applyNumberFormat="1" applyFont="1" applyBorder="1" applyAlignment="1">
      <alignment vertical="center" wrapText="1"/>
    </xf>
    <xf numFmtId="4" fontId="8" fillId="0" borderId="20" xfId="22" applyNumberFormat="1" applyFont="1" applyBorder="1" applyAlignment="1">
      <alignment horizontal="right" vertical="center" wrapText="1"/>
    </xf>
    <xf numFmtId="0" fontId="8" fillId="0" borderId="20" xfId="0" applyFont="1" applyBorder="1" applyAlignment="1">
      <alignment vertical="center" wrapText="1" readingOrder="2"/>
    </xf>
    <xf numFmtId="4" fontId="8" fillId="0" borderId="20" xfId="22" applyNumberFormat="1" applyFont="1" applyBorder="1" applyAlignment="1">
      <alignment horizontal="center" vertical="center" wrapText="1"/>
    </xf>
    <xf numFmtId="4" fontId="8" fillId="0" borderId="20" xfId="22" applyNumberFormat="1" applyFont="1" applyFill="1" applyBorder="1" applyAlignment="1">
      <alignment horizontal="right" vertical="center" wrapText="1"/>
    </xf>
    <xf numFmtId="4" fontId="8" fillId="0" borderId="20" xfId="22" applyNumberFormat="1" applyFont="1" applyFill="1" applyBorder="1" applyAlignment="1">
      <alignment horizontal="right" vertical="center"/>
    </xf>
    <xf numFmtId="4" fontId="8" fillId="0" borderId="20" xfId="22" applyNumberFormat="1" applyFont="1" applyFill="1" applyBorder="1" applyAlignment="1">
      <alignment horizontal="center" vertical="center"/>
    </xf>
    <xf numFmtId="0" fontId="8" fillId="0" borderId="20" xfId="0" applyFont="1" applyFill="1" applyBorder="1" applyAlignment="1">
      <alignment vertical="center" wrapText="1"/>
    </xf>
    <xf numFmtId="4" fontId="8" fillId="0" borderId="20" xfId="0" quotePrefix="1" applyNumberFormat="1" applyFont="1" applyBorder="1" applyAlignment="1">
      <alignment horizontal="center" vertical="center"/>
    </xf>
    <xf numFmtId="0" fontId="10" fillId="0" borderId="20" xfId="0" applyFont="1" applyFill="1" applyBorder="1" applyAlignment="1">
      <alignment vertical="center" wrapText="1"/>
    </xf>
    <xf numFmtId="0" fontId="2" fillId="4" borderId="20" xfId="0" applyFont="1" applyFill="1" applyBorder="1" applyAlignment="1">
      <alignment vertical="center" wrapText="1"/>
    </xf>
    <xf numFmtId="0" fontId="2" fillId="4" borderId="20" xfId="22" applyNumberFormat="1" applyFont="1" applyFill="1" applyBorder="1" applyAlignment="1">
      <alignment vertical="center" wrapText="1"/>
    </xf>
    <xf numFmtId="4" fontId="2" fillId="4" borderId="20" xfId="22" applyNumberFormat="1" applyFont="1" applyFill="1" applyBorder="1" applyAlignment="1">
      <alignment horizontal="right" vertical="center"/>
    </xf>
    <xf numFmtId="4" fontId="2" fillId="4" borderId="20" xfId="28" applyNumberFormat="1" applyFont="1" applyFill="1" applyBorder="1" applyAlignment="1">
      <alignment horizontal="center" vertical="center"/>
    </xf>
    <xf numFmtId="49" fontId="8" fillId="3" borderId="20" xfId="0" applyNumberFormat="1" applyFont="1" applyFill="1" applyBorder="1" applyAlignment="1">
      <alignment vertical="center" wrapText="1"/>
    </xf>
    <xf numFmtId="4" fontId="8" fillId="3" borderId="20" xfId="0" applyNumberFormat="1" applyFont="1" applyFill="1" applyBorder="1" applyAlignment="1">
      <alignment horizontal="center" vertical="center" wrapText="1"/>
    </xf>
    <xf numFmtId="49" fontId="8" fillId="0" borderId="20" xfId="0" applyNumberFormat="1" applyFont="1" applyFill="1" applyBorder="1" applyAlignment="1">
      <alignment vertical="center" wrapText="1"/>
    </xf>
    <xf numFmtId="4" fontId="8" fillId="0" borderId="20" xfId="19" applyNumberFormat="1" applyFont="1" applyBorder="1" applyAlignment="1">
      <alignment horizontal="right" vertical="center"/>
    </xf>
    <xf numFmtId="4" fontId="8" fillId="0" borderId="20" xfId="19" applyNumberFormat="1" applyFont="1" applyBorder="1" applyAlignment="1">
      <alignment horizontal="center" vertical="center"/>
    </xf>
    <xf numFmtId="4" fontId="2" fillId="3" borderId="20" xfId="0" applyNumberFormat="1" applyFont="1" applyFill="1" applyBorder="1" applyAlignment="1">
      <alignment horizontal="right" vertical="center"/>
    </xf>
    <xf numFmtId="0" fontId="2" fillId="0" borderId="20" xfId="0" applyFont="1" applyBorder="1" applyAlignment="1">
      <alignment vertical="center" wrapText="1"/>
    </xf>
    <xf numFmtId="4" fontId="2" fillId="0" borderId="20" xfId="22" applyNumberFormat="1" applyFont="1" applyBorder="1" applyAlignment="1">
      <alignment horizontal="right" vertical="center"/>
    </xf>
    <xf numFmtId="49" fontId="10" fillId="0" borderId="20" xfId="0" applyNumberFormat="1" applyFont="1" applyBorder="1" applyAlignment="1">
      <alignment vertical="center" wrapText="1"/>
    </xf>
    <xf numFmtId="0" fontId="10" fillId="0" borderId="20" xfId="0" applyFont="1" applyBorder="1" applyAlignment="1">
      <alignment vertical="center" wrapText="1"/>
    </xf>
    <xf numFmtId="4" fontId="10" fillId="0" borderId="20" xfId="0" applyNumberFormat="1" applyFont="1" applyBorder="1" applyAlignment="1">
      <alignment horizontal="right" vertical="center"/>
    </xf>
    <xf numFmtId="0" fontId="8" fillId="0" borderId="21" xfId="0" applyNumberFormat="1" applyFont="1" applyBorder="1" applyAlignment="1">
      <alignment vertical="center" wrapText="1"/>
    </xf>
    <xf numFmtId="0" fontId="2" fillId="0" borderId="21" xfId="0" applyNumberFormat="1" applyFont="1" applyBorder="1" applyAlignment="1">
      <alignment vertical="center" wrapText="1"/>
    </xf>
    <xf numFmtId="4" fontId="8" fillId="0" borderId="21" xfId="0" applyNumberFormat="1" applyFont="1" applyFill="1" applyBorder="1" applyAlignment="1">
      <alignment horizontal="right" vertical="center"/>
    </xf>
    <xf numFmtId="4" fontId="8" fillId="0" borderId="21" xfId="0" applyNumberFormat="1" applyFont="1" applyBorder="1" applyAlignment="1">
      <alignment horizontal="center" vertical="center"/>
    </xf>
    <xf numFmtId="4" fontId="8" fillId="3" borderId="20" xfId="0" applyNumberFormat="1" applyFont="1" applyFill="1" applyBorder="1" applyAlignment="1">
      <alignment horizontal="right" vertical="center"/>
    </xf>
    <xf numFmtId="4" fontId="8" fillId="3" borderId="20" xfId="0" applyNumberFormat="1" applyFont="1" applyFill="1" applyBorder="1" applyAlignment="1">
      <alignment horizontal="center" vertical="center"/>
    </xf>
    <xf numFmtId="4" fontId="10" fillId="0" borderId="20" xfId="0" applyNumberFormat="1" applyFont="1" applyFill="1" applyBorder="1" applyAlignment="1">
      <alignment horizontal="right" vertical="center" wrapText="1"/>
    </xf>
    <xf numFmtId="4" fontId="10" fillId="0" borderId="20" xfId="0" applyNumberFormat="1" applyFont="1" applyBorder="1" applyAlignment="1">
      <alignment horizontal="center" vertical="center" wrapText="1"/>
    </xf>
    <xf numFmtId="4" fontId="10" fillId="0" borderId="20" xfId="0" applyNumberFormat="1" applyFont="1" applyBorder="1" applyAlignment="1">
      <alignment horizontal="right" vertical="center" wrapText="1"/>
    </xf>
    <xf numFmtId="49" fontId="10"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4" fontId="8" fillId="0" borderId="0" xfId="0" applyNumberFormat="1" applyFont="1" applyFill="1" applyBorder="1" applyAlignment="1">
      <alignment horizontal="center" vertical="center" wrapText="1"/>
    </xf>
    <xf numFmtId="4" fontId="2" fillId="0" borderId="0" xfId="0" applyNumberFormat="1" applyFont="1" applyBorder="1" applyAlignment="1">
      <alignment horizontal="right" vertical="center" wrapText="1"/>
    </xf>
  </cellXfs>
  <cellStyles count="29">
    <cellStyle name="Millares" xfId="22" builtinId="3"/>
    <cellStyle name="Millares 2" xfId="1"/>
    <cellStyle name="Millares 2 2" xfId="2"/>
    <cellStyle name="Millares 2 2 2" xfId="12"/>
    <cellStyle name="Millares 2 3" xfId="10"/>
    <cellStyle name="Millares 2 4" xfId="16"/>
    <cellStyle name="Millares 2 5" xfId="23"/>
    <cellStyle name="Millares 3" xfId="11"/>
    <cellStyle name="Millares 4" xfId="20"/>
    <cellStyle name="Millares 5" xfId="26"/>
    <cellStyle name="Moneda" xfId="19" builtinId="4"/>
    <cellStyle name="Moneda 2" xfId="3"/>
    <cellStyle name="Moneda 2 2" xfId="17"/>
    <cellStyle name="Moneda 2 3" xfId="24"/>
    <cellStyle name="Moneda 3" xfId="4"/>
    <cellStyle name="Moneda 4" xfId="21"/>
    <cellStyle name="Moneda 5" xfId="25"/>
    <cellStyle name="Normal" xfId="0" builtinId="0"/>
    <cellStyle name="Normal 2" xfId="5"/>
    <cellStyle name="Normal 2 10" xfId="14"/>
    <cellStyle name="Normal 2 2" xfId="6"/>
    <cellStyle name="Normal 2 3" xfId="13"/>
    <cellStyle name="Normal 2 4" xfId="18"/>
    <cellStyle name="Normal 3" xfId="7"/>
    <cellStyle name="Normal 4" xfId="15"/>
    <cellStyle name="Normal 5" xfId="8"/>
    <cellStyle name="Normal 7" xfId="27"/>
    <cellStyle name="Notas 2" xfId="9"/>
    <cellStyle name="Porcentaje" xfId="2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2003729</xdr:colOff>
      <xdr:row>57</xdr:row>
      <xdr:rowOff>0</xdr:rowOff>
    </xdr:from>
    <xdr:ext cx="184731" cy="264560"/>
    <xdr:sp macro="" textlink="">
      <xdr:nvSpPr>
        <xdr:cNvPr id="2" name="1 CuadroTexto">
          <a:extLst>
            <a:ext uri="{FF2B5EF4-FFF2-40B4-BE49-F238E27FC236}">
              <a16:creationId xmlns="" xmlns:a16="http://schemas.microsoft.com/office/drawing/2014/main" id="{DD892B5E-4596-4CFE-A800-60514458A8AE}"/>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3" name="2 CuadroTexto">
          <a:extLst>
            <a:ext uri="{FF2B5EF4-FFF2-40B4-BE49-F238E27FC236}">
              <a16:creationId xmlns="" xmlns:a16="http://schemas.microsoft.com/office/drawing/2014/main" id="{5F371A96-322B-46E8-9C90-2F7620A13F7A}"/>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4" name="2 CuadroTexto">
          <a:extLst>
            <a:ext uri="{FF2B5EF4-FFF2-40B4-BE49-F238E27FC236}">
              <a16:creationId xmlns="" xmlns:a16="http://schemas.microsoft.com/office/drawing/2014/main" id="{DA0FAB7D-DA75-4C13-9898-02C2CB080E86}"/>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5" name="2 CuadroTexto">
          <a:extLst>
            <a:ext uri="{FF2B5EF4-FFF2-40B4-BE49-F238E27FC236}">
              <a16:creationId xmlns="" xmlns:a16="http://schemas.microsoft.com/office/drawing/2014/main" id="{15D34572-989D-41CF-B2C7-4191C78924AD}"/>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57</xdr:row>
      <xdr:rowOff>0</xdr:rowOff>
    </xdr:from>
    <xdr:ext cx="184731" cy="937629"/>
    <xdr:sp macro="" textlink="">
      <xdr:nvSpPr>
        <xdr:cNvPr id="6" name="25 Rectángulo">
          <a:extLst>
            <a:ext uri="{FF2B5EF4-FFF2-40B4-BE49-F238E27FC236}">
              <a16:creationId xmlns="" xmlns:a16="http://schemas.microsoft.com/office/drawing/2014/main" id="{62E9EFB5-11B1-4E8A-B0DE-0E4DA187B40F}"/>
            </a:ext>
          </a:extLst>
        </xdr:cNvPr>
        <xdr:cNvSpPr/>
      </xdr:nvSpPr>
      <xdr:spPr>
        <a:xfrm>
          <a:off x="4602889"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7" name="26 CuadroTexto">
          <a:extLst>
            <a:ext uri="{FF2B5EF4-FFF2-40B4-BE49-F238E27FC236}">
              <a16:creationId xmlns="" xmlns:a16="http://schemas.microsoft.com/office/drawing/2014/main" id="{D00777B4-DBE0-4237-BCE7-53688D13EF60}"/>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8" name="27 Rectángulo">
          <a:extLst>
            <a:ext uri="{FF2B5EF4-FFF2-40B4-BE49-F238E27FC236}">
              <a16:creationId xmlns="" xmlns:a16="http://schemas.microsoft.com/office/drawing/2014/main" id="{FC78C25D-4A29-4F54-A2FA-357CC4E1FA82}"/>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57</xdr:row>
      <xdr:rowOff>0</xdr:rowOff>
    </xdr:from>
    <xdr:ext cx="184731" cy="937629"/>
    <xdr:sp macro="" textlink="">
      <xdr:nvSpPr>
        <xdr:cNvPr id="9" name="1 Rectángulo">
          <a:extLst>
            <a:ext uri="{FF2B5EF4-FFF2-40B4-BE49-F238E27FC236}">
              <a16:creationId xmlns="" xmlns:a16="http://schemas.microsoft.com/office/drawing/2014/main" id="{C35B95A8-B575-4797-8350-02D03AC03ACD}"/>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0" name="2 CuadroTexto">
          <a:extLst>
            <a:ext uri="{FF2B5EF4-FFF2-40B4-BE49-F238E27FC236}">
              <a16:creationId xmlns="" xmlns:a16="http://schemas.microsoft.com/office/drawing/2014/main" id="{155AA317-9092-4190-BB3B-A1F871D1FA83}"/>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11" name="3 Rectángulo">
          <a:extLst>
            <a:ext uri="{FF2B5EF4-FFF2-40B4-BE49-F238E27FC236}">
              <a16:creationId xmlns="" xmlns:a16="http://schemas.microsoft.com/office/drawing/2014/main" id="{A394EBD5-02D1-4B3B-B183-28B4767FB9B0}"/>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2" name="2 CuadroTexto">
          <a:extLst>
            <a:ext uri="{FF2B5EF4-FFF2-40B4-BE49-F238E27FC236}">
              <a16:creationId xmlns="" xmlns:a16="http://schemas.microsoft.com/office/drawing/2014/main" id="{DD52F5CF-723D-4085-9F81-CD6A34A8F2F1}"/>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3" name="1 Rectángulo">
          <a:extLst>
            <a:ext uri="{FF2B5EF4-FFF2-40B4-BE49-F238E27FC236}">
              <a16:creationId xmlns="" xmlns:a16="http://schemas.microsoft.com/office/drawing/2014/main" id="{10424FE2-7CD8-4822-B5C4-EC16303B2FC3}"/>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4" name="2 CuadroTexto">
          <a:extLst>
            <a:ext uri="{FF2B5EF4-FFF2-40B4-BE49-F238E27FC236}">
              <a16:creationId xmlns="" xmlns:a16="http://schemas.microsoft.com/office/drawing/2014/main" id="{806C62A9-204D-4A96-B6C9-677ABD519C4B}"/>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5" name="3 Rectángulo">
          <a:extLst>
            <a:ext uri="{FF2B5EF4-FFF2-40B4-BE49-F238E27FC236}">
              <a16:creationId xmlns="" xmlns:a16="http://schemas.microsoft.com/office/drawing/2014/main" id="{1D13F538-88DB-4431-8539-8A4A4DF63464}"/>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16" name="1 CuadroTexto">
          <a:extLst>
            <a:ext uri="{FF2B5EF4-FFF2-40B4-BE49-F238E27FC236}">
              <a16:creationId xmlns="" xmlns:a16="http://schemas.microsoft.com/office/drawing/2014/main" id="{9730FF50-B0DE-4B66-827D-2C836AB47AD8}"/>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7" name="2 CuadroTexto">
          <a:extLst>
            <a:ext uri="{FF2B5EF4-FFF2-40B4-BE49-F238E27FC236}">
              <a16:creationId xmlns="" xmlns:a16="http://schemas.microsoft.com/office/drawing/2014/main" id="{19EB2EEC-4ACA-4B91-BAF6-09CD56B34791}"/>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8" name="2 CuadroTexto">
          <a:extLst>
            <a:ext uri="{FF2B5EF4-FFF2-40B4-BE49-F238E27FC236}">
              <a16:creationId xmlns="" xmlns:a16="http://schemas.microsoft.com/office/drawing/2014/main" id="{3A358084-3F5C-46FC-B13A-35113CC3921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9" name="2 CuadroTexto">
          <a:extLst>
            <a:ext uri="{FF2B5EF4-FFF2-40B4-BE49-F238E27FC236}">
              <a16:creationId xmlns="" xmlns:a16="http://schemas.microsoft.com/office/drawing/2014/main" id="{014CA1C5-9F59-48B7-96E3-FDE1C4B8B452}"/>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56</xdr:row>
      <xdr:rowOff>0</xdr:rowOff>
    </xdr:from>
    <xdr:ext cx="184731" cy="937629"/>
    <xdr:sp macro="" textlink="">
      <xdr:nvSpPr>
        <xdr:cNvPr id="20" name="25 Rectángulo">
          <a:extLst>
            <a:ext uri="{FF2B5EF4-FFF2-40B4-BE49-F238E27FC236}">
              <a16:creationId xmlns="" xmlns:a16="http://schemas.microsoft.com/office/drawing/2014/main" id="{00280514-370C-430D-9193-A4D5C34A782C}"/>
            </a:ext>
          </a:extLst>
        </xdr:cNvPr>
        <xdr:cNvSpPr/>
      </xdr:nvSpPr>
      <xdr:spPr>
        <a:xfrm>
          <a:off x="4602889"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1" name="26 CuadroTexto">
          <a:extLst>
            <a:ext uri="{FF2B5EF4-FFF2-40B4-BE49-F238E27FC236}">
              <a16:creationId xmlns="" xmlns:a16="http://schemas.microsoft.com/office/drawing/2014/main" id="{EDAB92BC-22B6-493F-8841-CF0B7371AF6C}"/>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2" name="27 Rectángulo">
          <a:extLst>
            <a:ext uri="{FF2B5EF4-FFF2-40B4-BE49-F238E27FC236}">
              <a16:creationId xmlns="" xmlns:a16="http://schemas.microsoft.com/office/drawing/2014/main" id="{98BE3982-1F82-465E-8D32-BCD0A8D5FC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56</xdr:row>
      <xdr:rowOff>0</xdr:rowOff>
    </xdr:from>
    <xdr:ext cx="184731" cy="937629"/>
    <xdr:sp macro="" textlink="">
      <xdr:nvSpPr>
        <xdr:cNvPr id="23" name="1 Rectángulo">
          <a:extLst>
            <a:ext uri="{FF2B5EF4-FFF2-40B4-BE49-F238E27FC236}">
              <a16:creationId xmlns="" xmlns:a16="http://schemas.microsoft.com/office/drawing/2014/main" id="{B8B7C1F0-3882-429F-882F-0FD68C38D719}"/>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4" name="2 CuadroTexto">
          <a:extLst>
            <a:ext uri="{FF2B5EF4-FFF2-40B4-BE49-F238E27FC236}">
              <a16:creationId xmlns="" xmlns:a16="http://schemas.microsoft.com/office/drawing/2014/main" id="{2370B179-6CE6-40C6-B9B9-5CB2173CD6C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5" name="3 Rectángulo">
          <a:extLst>
            <a:ext uri="{FF2B5EF4-FFF2-40B4-BE49-F238E27FC236}">
              <a16:creationId xmlns="" xmlns:a16="http://schemas.microsoft.com/office/drawing/2014/main" id="{99901F5D-2B7A-4B7E-9763-DA4C48B522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6" name="2 CuadroTexto">
          <a:extLst>
            <a:ext uri="{FF2B5EF4-FFF2-40B4-BE49-F238E27FC236}">
              <a16:creationId xmlns="" xmlns:a16="http://schemas.microsoft.com/office/drawing/2014/main" id="{EEB80264-8AE2-4A0E-AB37-09D3162EAC89}"/>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7" name="1 Rectángulo">
          <a:extLst>
            <a:ext uri="{FF2B5EF4-FFF2-40B4-BE49-F238E27FC236}">
              <a16:creationId xmlns="" xmlns:a16="http://schemas.microsoft.com/office/drawing/2014/main" id="{20DEF5A1-4237-43FD-912A-6B9404AFE685}"/>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8" name="2 CuadroTexto">
          <a:extLst>
            <a:ext uri="{FF2B5EF4-FFF2-40B4-BE49-F238E27FC236}">
              <a16:creationId xmlns="" xmlns:a16="http://schemas.microsoft.com/office/drawing/2014/main" id="{584C862D-B923-470C-84C9-7E0CA58B86D4}"/>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9" name="3 Rectángulo">
          <a:extLst>
            <a:ext uri="{FF2B5EF4-FFF2-40B4-BE49-F238E27FC236}">
              <a16:creationId xmlns="" xmlns:a16="http://schemas.microsoft.com/office/drawing/2014/main" id="{779C7D09-702E-4329-9D6F-9D4B38D3B216}"/>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0"/>
  <sheetViews>
    <sheetView tabSelected="1" workbookViewId="0">
      <selection activeCell="D7" sqref="D7"/>
    </sheetView>
  </sheetViews>
  <sheetFormatPr baseColWidth="10" defaultRowHeight="14.25" x14ac:dyDescent="0.2"/>
  <cols>
    <col min="1" max="1" width="1.28515625" style="1" customWidth="1"/>
    <col min="2" max="2" width="30.7109375" style="1" customWidth="1"/>
    <col min="3" max="3" width="31.85546875" style="1" customWidth="1"/>
    <col min="4" max="6" width="30.7109375" style="1" customWidth="1"/>
    <col min="7" max="7" width="1.85546875" style="1" customWidth="1"/>
    <col min="8" max="16384" width="11.42578125" style="1"/>
  </cols>
  <sheetData>
    <row r="1" spans="2:6" ht="15" thickBot="1" x14ac:dyDescent="0.25"/>
    <row r="2" spans="2:6" ht="15" thickTop="1" x14ac:dyDescent="0.2">
      <c r="B2" s="2" t="s">
        <v>109</v>
      </c>
      <c r="C2" s="3"/>
      <c r="D2" s="3"/>
      <c r="E2" s="3"/>
      <c r="F2" s="4"/>
    </row>
    <row r="3" spans="2:6" x14ac:dyDescent="0.2">
      <c r="B3" s="5"/>
      <c r="C3" s="6"/>
      <c r="D3" s="6"/>
      <c r="E3" s="6"/>
      <c r="F3" s="7"/>
    </row>
    <row r="4" spans="2:6" ht="15" thickBot="1" x14ac:dyDescent="0.25">
      <c r="B4" s="8"/>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122.25" customHeight="1" thickTop="1" x14ac:dyDescent="0.2">
      <c r="B7" s="21" t="s">
        <v>6</v>
      </c>
      <c r="C7" s="21" t="s">
        <v>7</v>
      </c>
      <c r="D7" s="22">
        <v>6147987</v>
      </c>
      <c r="E7" s="22">
        <v>6147987</v>
      </c>
      <c r="F7" s="23">
        <v>0</v>
      </c>
    </row>
    <row r="8" spans="2:6" ht="167.25" customHeight="1" x14ac:dyDescent="0.2">
      <c r="B8" s="24" t="s">
        <v>8</v>
      </c>
      <c r="C8" s="24" t="s">
        <v>9</v>
      </c>
      <c r="D8" s="25">
        <v>41114259</v>
      </c>
      <c r="E8" s="25">
        <v>32593902.43</v>
      </c>
      <c r="F8" s="26">
        <v>0</v>
      </c>
    </row>
    <row r="9" spans="2:6" ht="81" customHeight="1" x14ac:dyDescent="0.2">
      <c r="B9" s="21" t="s">
        <v>10</v>
      </c>
      <c r="C9" s="21" t="s">
        <v>11</v>
      </c>
      <c r="D9" s="27">
        <v>14120000</v>
      </c>
      <c r="E9" s="27">
        <v>14120000</v>
      </c>
      <c r="F9" s="23" t="s">
        <v>12</v>
      </c>
    </row>
    <row r="10" spans="2:6" ht="120" customHeight="1" x14ac:dyDescent="0.2">
      <c r="B10" s="24" t="s">
        <v>13</v>
      </c>
      <c r="C10" s="24" t="s">
        <v>14</v>
      </c>
      <c r="D10" s="28">
        <v>25087000</v>
      </c>
      <c r="E10" s="28">
        <v>25087000</v>
      </c>
      <c r="F10" s="23">
        <v>0</v>
      </c>
    </row>
    <row r="11" spans="2:6" ht="72.75" customHeight="1" x14ac:dyDescent="0.2">
      <c r="B11" s="24" t="s">
        <v>15</v>
      </c>
      <c r="C11" s="29" t="s">
        <v>16</v>
      </c>
      <c r="D11" s="27">
        <v>18427463.969999999</v>
      </c>
      <c r="E11" s="27">
        <v>18427463.969999999</v>
      </c>
      <c r="F11" s="23">
        <v>0</v>
      </c>
    </row>
    <row r="12" spans="2:6" ht="258" customHeight="1" x14ac:dyDescent="0.2">
      <c r="B12" s="21" t="s">
        <v>17</v>
      </c>
      <c r="C12" s="21" t="s">
        <v>18</v>
      </c>
      <c r="D12" s="27">
        <v>6272000</v>
      </c>
      <c r="E12" s="25">
        <v>6272000</v>
      </c>
      <c r="F12" s="23">
        <v>0</v>
      </c>
    </row>
    <row r="13" spans="2:6" ht="102" customHeight="1" x14ac:dyDescent="0.2">
      <c r="B13" s="21" t="s">
        <v>19</v>
      </c>
      <c r="C13" s="21" t="s">
        <v>20</v>
      </c>
      <c r="D13" s="27">
        <v>81204756</v>
      </c>
      <c r="E13" s="27">
        <v>79254756</v>
      </c>
      <c r="F13" s="23">
        <v>0</v>
      </c>
    </row>
    <row r="14" spans="2:6" ht="132.75" customHeight="1" x14ac:dyDescent="0.2">
      <c r="B14" s="30" t="s">
        <v>21</v>
      </c>
      <c r="C14" s="30" t="s">
        <v>22</v>
      </c>
      <c r="D14" s="31">
        <v>24204278</v>
      </c>
      <c r="E14" s="31">
        <v>24204278</v>
      </c>
      <c r="F14" s="32">
        <f>+D14-E14</f>
        <v>0</v>
      </c>
    </row>
    <row r="15" spans="2:6" ht="107.25" customHeight="1" x14ac:dyDescent="0.2">
      <c r="B15" s="24" t="s">
        <v>23</v>
      </c>
      <c r="C15" s="24" t="s">
        <v>24</v>
      </c>
      <c r="D15" s="28">
        <v>117299114.61</v>
      </c>
      <c r="E15" s="28">
        <v>117299114.61</v>
      </c>
      <c r="F15" s="33">
        <v>0</v>
      </c>
    </row>
    <row r="16" spans="2:6" ht="119.25" customHeight="1" x14ac:dyDescent="0.2">
      <c r="B16" s="24" t="s">
        <v>25</v>
      </c>
      <c r="C16" s="24" t="s">
        <v>26</v>
      </c>
      <c r="D16" s="34">
        <v>8161618.0199999996</v>
      </c>
      <c r="E16" s="34">
        <v>8161618.0199999996</v>
      </c>
      <c r="F16" s="35">
        <v>0</v>
      </c>
    </row>
    <row r="17" spans="2:6" ht="106.5" customHeight="1" x14ac:dyDescent="0.2">
      <c r="B17" s="36" t="s">
        <v>27</v>
      </c>
      <c r="C17" s="36" t="s">
        <v>28</v>
      </c>
      <c r="D17" s="37">
        <v>9682948</v>
      </c>
      <c r="E17" s="38">
        <v>6711290.04</v>
      </c>
      <c r="F17" s="39">
        <v>0</v>
      </c>
    </row>
    <row r="18" spans="2:6" ht="90.75" customHeight="1" x14ac:dyDescent="0.2">
      <c r="B18" s="21" t="s">
        <v>29</v>
      </c>
      <c r="C18" s="40" t="s">
        <v>30</v>
      </c>
      <c r="D18" s="41">
        <v>10947319.75</v>
      </c>
      <c r="E18" s="41">
        <v>10947319.75</v>
      </c>
      <c r="F18" s="39">
        <v>0</v>
      </c>
    </row>
    <row r="19" spans="2:6" ht="69.75" customHeight="1" x14ac:dyDescent="0.2">
      <c r="B19" s="42" t="s">
        <v>31</v>
      </c>
      <c r="C19" s="24" t="s">
        <v>32</v>
      </c>
      <c r="D19" s="41">
        <v>16803208.25</v>
      </c>
      <c r="E19" s="41">
        <v>16803208.25</v>
      </c>
      <c r="F19" s="43">
        <v>0</v>
      </c>
    </row>
    <row r="20" spans="2:6" ht="132" customHeight="1" x14ac:dyDescent="0.2">
      <c r="B20" s="24" t="s">
        <v>33</v>
      </c>
      <c r="C20" s="24" t="s">
        <v>34</v>
      </c>
      <c r="D20" s="27">
        <v>5967339</v>
      </c>
      <c r="E20" s="27">
        <v>4853227.7</v>
      </c>
      <c r="F20" s="23">
        <v>0</v>
      </c>
    </row>
    <row r="21" spans="2:6" ht="144.75" customHeight="1" x14ac:dyDescent="0.2">
      <c r="B21" s="24" t="s">
        <v>35</v>
      </c>
      <c r="C21" s="24" t="s">
        <v>36</v>
      </c>
      <c r="D21" s="44">
        <v>27874808</v>
      </c>
      <c r="E21" s="44">
        <v>19319538</v>
      </c>
      <c r="F21" s="23">
        <v>0</v>
      </c>
    </row>
    <row r="22" spans="2:6" ht="105.75" customHeight="1" x14ac:dyDescent="0.2">
      <c r="B22" s="24" t="s">
        <v>37</v>
      </c>
      <c r="C22" s="24" t="s">
        <v>38</v>
      </c>
      <c r="D22" s="27">
        <v>13132499</v>
      </c>
      <c r="E22" s="27">
        <v>13132499</v>
      </c>
      <c r="F22" s="23">
        <v>0</v>
      </c>
    </row>
    <row r="23" spans="2:6" ht="93" customHeight="1" x14ac:dyDescent="0.2">
      <c r="B23" s="24" t="s">
        <v>39</v>
      </c>
      <c r="C23" s="24" t="s">
        <v>40</v>
      </c>
      <c r="D23" s="34">
        <v>3408236</v>
      </c>
      <c r="E23" s="34">
        <v>3408236</v>
      </c>
      <c r="F23" s="35">
        <f>D23-E23</f>
        <v>0</v>
      </c>
    </row>
    <row r="24" spans="2:6" ht="105" customHeight="1" x14ac:dyDescent="0.2">
      <c r="B24" s="24" t="s">
        <v>41</v>
      </c>
      <c r="C24" s="24" t="s">
        <v>42</v>
      </c>
      <c r="D24" s="34">
        <v>1598421.46</v>
      </c>
      <c r="E24" s="34">
        <v>1598421.46</v>
      </c>
      <c r="F24" s="23">
        <v>0</v>
      </c>
    </row>
    <row r="25" spans="2:6" ht="87.75" customHeight="1" x14ac:dyDescent="0.2">
      <c r="B25" s="24" t="s">
        <v>43</v>
      </c>
      <c r="C25" s="24" t="s">
        <v>40</v>
      </c>
      <c r="D25" s="34">
        <v>1732584</v>
      </c>
      <c r="E25" s="34">
        <v>1732584</v>
      </c>
      <c r="F25" s="35">
        <f>D25-E25</f>
        <v>0</v>
      </c>
    </row>
    <row r="26" spans="2:6" ht="57" customHeight="1" x14ac:dyDescent="0.2">
      <c r="B26" s="24" t="s">
        <v>44</v>
      </c>
      <c r="C26" s="24" t="s">
        <v>45</v>
      </c>
      <c r="D26" s="45">
        <v>5218053</v>
      </c>
      <c r="E26" s="45">
        <v>5218053</v>
      </c>
      <c r="F26" s="46">
        <v>0</v>
      </c>
    </row>
    <row r="27" spans="2:6" ht="168" customHeight="1" x14ac:dyDescent="0.2">
      <c r="B27" s="24" t="s">
        <v>46</v>
      </c>
      <c r="C27" s="47" t="s">
        <v>47</v>
      </c>
      <c r="D27" s="34">
        <v>7689410</v>
      </c>
      <c r="E27" s="34">
        <f>D27</f>
        <v>7689410</v>
      </c>
      <c r="F27" s="35">
        <v>0</v>
      </c>
    </row>
    <row r="28" spans="2:6" ht="93" customHeight="1" x14ac:dyDescent="0.2">
      <c r="B28" s="24" t="s">
        <v>48</v>
      </c>
      <c r="C28" s="24" t="s">
        <v>49</v>
      </c>
      <c r="D28" s="27">
        <v>2949325</v>
      </c>
      <c r="E28" s="27">
        <v>2034269</v>
      </c>
      <c r="F28" s="48">
        <v>0</v>
      </c>
    </row>
    <row r="29" spans="2:6" ht="66.75" customHeight="1" x14ac:dyDescent="0.2">
      <c r="B29" s="24" t="s">
        <v>50</v>
      </c>
      <c r="C29" s="24" t="s">
        <v>51</v>
      </c>
      <c r="D29" s="27">
        <v>194234511</v>
      </c>
      <c r="E29" s="27">
        <v>182948088.74000001</v>
      </c>
      <c r="F29" s="23">
        <v>0</v>
      </c>
    </row>
    <row r="30" spans="2:6" ht="91.5" customHeight="1" x14ac:dyDescent="0.2">
      <c r="B30" s="24" t="s">
        <v>52</v>
      </c>
      <c r="C30" s="24" t="s">
        <v>53</v>
      </c>
      <c r="D30" s="34">
        <v>2346333</v>
      </c>
      <c r="E30" s="34">
        <v>1493045.77</v>
      </c>
      <c r="F30" s="35">
        <v>0</v>
      </c>
    </row>
    <row r="31" spans="2:6" ht="271.5" customHeight="1" x14ac:dyDescent="0.2">
      <c r="B31" s="49" t="s">
        <v>107</v>
      </c>
      <c r="C31" s="49" t="s">
        <v>54</v>
      </c>
      <c r="D31" s="28">
        <v>7132873</v>
      </c>
      <c r="E31" s="28">
        <v>4563284.4800000004</v>
      </c>
      <c r="F31" s="46">
        <v>0</v>
      </c>
    </row>
    <row r="32" spans="2:6" ht="271.5" customHeight="1" x14ac:dyDescent="0.2">
      <c r="B32" s="49" t="s">
        <v>107</v>
      </c>
      <c r="C32" s="49" t="s">
        <v>54</v>
      </c>
      <c r="D32" s="28">
        <v>7132873</v>
      </c>
      <c r="E32" s="28">
        <v>4563284.4800000004</v>
      </c>
      <c r="F32" s="46">
        <v>0</v>
      </c>
    </row>
    <row r="33" spans="2:6" ht="79.5" customHeight="1" x14ac:dyDescent="0.2">
      <c r="B33" s="50" t="s">
        <v>55</v>
      </c>
      <c r="C33" s="51" t="s">
        <v>56</v>
      </c>
      <c r="D33" s="52">
        <v>40525652</v>
      </c>
      <c r="E33" s="52">
        <v>40525652</v>
      </c>
      <c r="F33" s="53">
        <v>0</v>
      </c>
    </row>
    <row r="34" spans="2:6" ht="94.5" customHeight="1" x14ac:dyDescent="0.2">
      <c r="B34" s="21" t="s">
        <v>57</v>
      </c>
      <c r="C34" s="54" t="s">
        <v>58</v>
      </c>
      <c r="D34" s="27">
        <v>7338585</v>
      </c>
      <c r="E34" s="27">
        <v>6666379</v>
      </c>
      <c r="F34" s="55">
        <v>0</v>
      </c>
    </row>
    <row r="35" spans="2:6" ht="117" customHeight="1" x14ac:dyDescent="0.2">
      <c r="B35" s="24" t="s">
        <v>59</v>
      </c>
      <c r="C35" s="24" t="s">
        <v>60</v>
      </c>
      <c r="D35" s="45">
        <v>9227277.0899999999</v>
      </c>
      <c r="E35" s="45">
        <v>9227277.0899999999</v>
      </c>
      <c r="F35" s="35">
        <v>0</v>
      </c>
    </row>
    <row r="36" spans="2:6" ht="55.5" customHeight="1" x14ac:dyDescent="0.2">
      <c r="B36" s="56" t="s">
        <v>105</v>
      </c>
      <c r="C36" s="47" t="s">
        <v>104</v>
      </c>
      <c r="D36" s="45">
        <v>18257477</v>
      </c>
      <c r="E36" s="45">
        <v>18257477</v>
      </c>
      <c r="F36" s="46">
        <v>0</v>
      </c>
    </row>
    <row r="37" spans="2:6" ht="96.75" customHeight="1" x14ac:dyDescent="0.2">
      <c r="B37" s="24" t="s">
        <v>61</v>
      </c>
      <c r="C37" s="24" t="s">
        <v>62</v>
      </c>
      <c r="D37" s="57">
        <v>1913333</v>
      </c>
      <c r="E37" s="57">
        <v>1209513.33</v>
      </c>
      <c r="F37" s="58">
        <v>0</v>
      </c>
    </row>
    <row r="38" spans="2:6" ht="127.5" customHeight="1" x14ac:dyDescent="0.2">
      <c r="B38" s="21" t="s">
        <v>63</v>
      </c>
      <c r="C38" s="21" t="s">
        <v>64</v>
      </c>
      <c r="D38" s="59">
        <v>8480450.9700000007</v>
      </c>
      <c r="E38" s="59">
        <v>8480450.9700000007</v>
      </c>
      <c r="F38" s="46">
        <v>0</v>
      </c>
    </row>
    <row r="39" spans="2:6" ht="60" customHeight="1" x14ac:dyDescent="0.2">
      <c r="B39" s="24" t="s">
        <v>65</v>
      </c>
      <c r="C39" s="24" t="s">
        <v>66</v>
      </c>
      <c r="D39" s="27">
        <v>103977792</v>
      </c>
      <c r="E39" s="27">
        <v>74988823.959999993</v>
      </c>
      <c r="F39" s="23">
        <v>0</v>
      </c>
    </row>
    <row r="40" spans="2:6" ht="117" customHeight="1" x14ac:dyDescent="0.2">
      <c r="B40" s="24" t="s">
        <v>67</v>
      </c>
      <c r="C40" s="29" t="s">
        <v>68</v>
      </c>
      <c r="D40" s="34">
        <v>7609575</v>
      </c>
      <c r="E40" s="34">
        <v>7609575</v>
      </c>
      <c r="F40" s="35">
        <v>0</v>
      </c>
    </row>
    <row r="41" spans="2:6" ht="170.25" customHeight="1" x14ac:dyDescent="0.2">
      <c r="B41" s="24" t="s">
        <v>69</v>
      </c>
      <c r="C41" s="47" t="s">
        <v>70</v>
      </c>
      <c r="D41" s="34">
        <v>2654865</v>
      </c>
      <c r="E41" s="34">
        <v>2654865</v>
      </c>
      <c r="F41" s="35">
        <v>0</v>
      </c>
    </row>
    <row r="42" spans="2:6" ht="270.75" customHeight="1" x14ac:dyDescent="0.2">
      <c r="B42" s="29" t="s">
        <v>71</v>
      </c>
      <c r="C42" s="47" t="s">
        <v>72</v>
      </c>
      <c r="D42" s="34">
        <v>7158829</v>
      </c>
      <c r="E42" s="34">
        <v>7158829</v>
      </c>
      <c r="F42" s="35">
        <f>+D42-E42</f>
        <v>0</v>
      </c>
    </row>
    <row r="43" spans="2:6" ht="102.75" customHeight="1" x14ac:dyDescent="0.2">
      <c r="B43" s="21" t="s">
        <v>73</v>
      </c>
      <c r="C43" s="21" t="s">
        <v>74</v>
      </c>
      <c r="D43" s="27">
        <v>20820779</v>
      </c>
      <c r="E43" s="27">
        <v>20820779</v>
      </c>
      <c r="F43" s="23">
        <v>0</v>
      </c>
    </row>
    <row r="44" spans="2:6" ht="90.75" customHeight="1" x14ac:dyDescent="0.2">
      <c r="B44" s="21" t="s">
        <v>75</v>
      </c>
      <c r="C44" s="21" t="s">
        <v>106</v>
      </c>
      <c r="D44" s="27">
        <v>13174236.51</v>
      </c>
      <c r="E44" s="27">
        <v>13174236.51</v>
      </c>
      <c r="F44" s="23">
        <v>0</v>
      </c>
    </row>
    <row r="45" spans="2:6" ht="93" customHeight="1" x14ac:dyDescent="0.2">
      <c r="B45" s="24" t="s">
        <v>76</v>
      </c>
      <c r="C45" s="24" t="s">
        <v>77</v>
      </c>
      <c r="D45" s="25">
        <v>2716883.6</v>
      </c>
      <c r="E45" s="25">
        <v>2716883.6</v>
      </c>
      <c r="F45" s="26">
        <v>0</v>
      </c>
    </row>
    <row r="46" spans="2:6" ht="146.25" customHeight="1" x14ac:dyDescent="0.2">
      <c r="B46" s="60" t="s">
        <v>78</v>
      </c>
      <c r="C46" s="60" t="s">
        <v>79</v>
      </c>
      <c r="D46" s="61">
        <v>7346375.4199999999</v>
      </c>
      <c r="E46" s="61">
        <v>7346375.4199999999</v>
      </c>
      <c r="F46" s="39">
        <v>0</v>
      </c>
    </row>
    <row r="47" spans="2:6" ht="58.5" customHeight="1" x14ac:dyDescent="0.2">
      <c r="B47" s="60" t="s">
        <v>80</v>
      </c>
      <c r="C47" s="60" t="s">
        <v>81</v>
      </c>
      <c r="D47" s="61">
        <v>100000</v>
      </c>
      <c r="E47" s="61">
        <v>14112.97</v>
      </c>
      <c r="F47" s="39">
        <v>0</v>
      </c>
    </row>
    <row r="48" spans="2:6" ht="65.25" customHeight="1" x14ac:dyDescent="0.2">
      <c r="B48" s="62" t="s">
        <v>82</v>
      </c>
      <c r="C48" s="63" t="s">
        <v>83</v>
      </c>
      <c r="D48" s="64">
        <v>2779669238.3899999</v>
      </c>
      <c r="E48" s="28">
        <v>2400619258.29</v>
      </c>
      <c r="F48" s="39">
        <v>0</v>
      </c>
    </row>
    <row r="49" spans="2:6" ht="56.25" customHeight="1" x14ac:dyDescent="0.2">
      <c r="B49" s="62" t="s">
        <v>84</v>
      </c>
      <c r="C49" s="63" t="s">
        <v>85</v>
      </c>
      <c r="D49" s="28">
        <v>4427819163.2600002</v>
      </c>
      <c r="E49" s="28">
        <v>1000351727.88</v>
      </c>
      <c r="F49" s="39">
        <v>0</v>
      </c>
    </row>
    <row r="50" spans="2:6" ht="139.5" customHeight="1" x14ac:dyDescent="0.2">
      <c r="B50" s="62" t="s">
        <v>86</v>
      </c>
      <c r="C50" s="63" t="s">
        <v>87</v>
      </c>
      <c r="D50" s="28">
        <v>46299508.75</v>
      </c>
      <c r="E50" s="28">
        <v>10707014.82</v>
      </c>
      <c r="F50" s="39">
        <v>0</v>
      </c>
    </row>
    <row r="51" spans="2:6" ht="82.5" customHeight="1" x14ac:dyDescent="0.2">
      <c r="B51" s="62" t="s">
        <v>88</v>
      </c>
      <c r="C51" s="63" t="s">
        <v>89</v>
      </c>
      <c r="D51" s="28">
        <v>5579148</v>
      </c>
      <c r="E51" s="28">
        <v>0</v>
      </c>
      <c r="F51" s="39">
        <v>0</v>
      </c>
    </row>
    <row r="52" spans="2:6" ht="409.5" customHeight="1" x14ac:dyDescent="0.2">
      <c r="B52" s="65" t="s">
        <v>90</v>
      </c>
      <c r="C52" s="66" t="s">
        <v>108</v>
      </c>
      <c r="D52" s="67">
        <v>788755236</v>
      </c>
      <c r="E52" s="67">
        <v>214195206.13999999</v>
      </c>
      <c r="F52" s="68">
        <v>0</v>
      </c>
    </row>
    <row r="53" spans="2:6" ht="45.75" customHeight="1" x14ac:dyDescent="0.2">
      <c r="B53" s="21" t="s">
        <v>91</v>
      </c>
      <c r="C53" s="21" t="s">
        <v>92</v>
      </c>
      <c r="D53" s="27">
        <v>36418710</v>
      </c>
      <c r="E53" s="27">
        <v>36418710</v>
      </c>
      <c r="F53" s="23">
        <v>0</v>
      </c>
    </row>
    <row r="54" spans="2:6" ht="90.75" customHeight="1" x14ac:dyDescent="0.2">
      <c r="B54" s="21" t="s">
        <v>93</v>
      </c>
      <c r="C54" s="21" t="s">
        <v>94</v>
      </c>
      <c r="D54" s="25">
        <v>1743062.98</v>
      </c>
      <c r="E54" s="25">
        <v>1743062.98</v>
      </c>
      <c r="F54" s="26">
        <v>0</v>
      </c>
    </row>
    <row r="55" spans="2:6" ht="90.75" customHeight="1" x14ac:dyDescent="0.2">
      <c r="B55" s="54" t="s">
        <v>95</v>
      </c>
      <c r="C55" s="54" t="s">
        <v>96</v>
      </c>
      <c r="D55" s="69">
        <v>2504440.5499999998</v>
      </c>
      <c r="E55" s="69">
        <v>91022365.060000002</v>
      </c>
      <c r="F55" s="70">
        <v>0</v>
      </c>
    </row>
    <row r="56" spans="2:6" ht="92.25" customHeight="1" x14ac:dyDescent="0.2">
      <c r="B56" s="54" t="s">
        <v>97</v>
      </c>
      <c r="C56" s="54" t="s">
        <v>96</v>
      </c>
      <c r="D56" s="69">
        <v>10200000</v>
      </c>
      <c r="E56" s="69">
        <v>98566181.989999995</v>
      </c>
      <c r="F56" s="70">
        <v>0</v>
      </c>
    </row>
    <row r="57" spans="2:6" ht="69" customHeight="1" x14ac:dyDescent="0.2">
      <c r="B57" s="24" t="s">
        <v>98</v>
      </c>
      <c r="C57" s="24" t="s">
        <v>99</v>
      </c>
      <c r="D57" s="57">
        <v>139943906.93000001</v>
      </c>
      <c r="E57" s="57">
        <v>4662236.07</v>
      </c>
      <c r="F57" s="70">
        <v>0</v>
      </c>
    </row>
    <row r="58" spans="2:6" ht="236.25" customHeight="1" x14ac:dyDescent="0.2">
      <c r="B58" s="63" t="s">
        <v>100</v>
      </c>
      <c r="C58" s="63" t="s">
        <v>101</v>
      </c>
      <c r="D58" s="71">
        <v>8794200</v>
      </c>
      <c r="E58" s="71">
        <v>2302200</v>
      </c>
      <c r="F58" s="72">
        <v>0</v>
      </c>
    </row>
    <row r="59" spans="2:6" ht="103.5" customHeight="1" x14ac:dyDescent="0.2">
      <c r="B59" s="63" t="s">
        <v>102</v>
      </c>
      <c r="C59" s="63" t="s">
        <v>103</v>
      </c>
      <c r="D59" s="73">
        <v>2205000</v>
      </c>
      <c r="E59" s="71">
        <v>75000</v>
      </c>
      <c r="F59" s="72">
        <v>0</v>
      </c>
    </row>
    <row r="60" spans="2:6" x14ac:dyDescent="0.2">
      <c r="B60" s="74"/>
      <c r="C60" s="75"/>
      <c r="D60" s="76"/>
      <c r="E60" s="76"/>
      <c r="F60" s="77"/>
    </row>
  </sheetData>
  <mergeCells count="5">
    <mergeCell ref="B2:F4"/>
    <mergeCell ref="B5:B6"/>
    <mergeCell ref="C5:C6"/>
    <mergeCell ref="F5:F6"/>
    <mergeCell ref="D5:E5"/>
  </mergeCells>
  <printOptions horizontalCentered="1"/>
  <pageMargins left="0.39370078740157483" right="0.39370078740157483" top="0.39370078740157483" bottom="0.39370078740157483" header="0.31496062992125984" footer="0.31496062992125984"/>
  <pageSetup scale="85" fitToHeight="0" orientation="landscape" horizontalDpi="300" verticalDpi="300" r:id="rId1"/>
  <ignoredErrors>
    <ignoredError sqref="F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2T2022</vt:lpstr>
      <vt:lpstr>'GASTO FEDERALIZADO 2T2022'!Títulos_a_imprimir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2022-08-03T19:25:24Z</cp:lastPrinted>
  <dcterms:created xsi:type="dcterms:W3CDTF">2019-07-29T16:33:09Z</dcterms:created>
  <dcterms:modified xsi:type="dcterms:W3CDTF">2022-08-03T19:25:28Z</dcterms:modified>
</cp:coreProperties>
</file>