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13_ncr:1_{23C3F101-4DD3-4CCD-8B2F-6346A42DE4E4}" xr6:coauthVersionLast="47" xr6:coauthVersionMax="47" xr10:uidLastSave="{00000000-0000-0000-0000-000000000000}"/>
  <bookViews>
    <workbookView xWindow="-120" yWindow="-120" windowWidth="29040" windowHeight="15840" xr2:uid="{00000000-000D-0000-FFFF-FFFF00000000}"/>
  </bookViews>
  <sheets>
    <sheet name="GASTO FEDERALIZADO 3T2023" sheetId="1" r:id="rId1"/>
  </sheets>
  <definedNames>
    <definedName name="_xlnm._FilterDatabase" localSheetId="0" hidden="1">'GASTO FEDERALIZADO 3T2023'!$F$1:$F$39</definedName>
    <definedName name="_xlnm.Print_Titles" localSheetId="0">'GASTO FEDERALIZADO 3T2023'!$1:$6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 r="E31" i="1"/>
  <c r="F27" i="1"/>
  <c r="F22" i="1"/>
  <c r="F21" i="1"/>
  <c r="F19" i="1"/>
  <c r="E16" i="1"/>
  <c r="E13" i="1"/>
  <c r="D13" i="1"/>
</calcChain>
</file>

<file path=xl/sharedStrings.xml><?xml version="1.0" encoding="utf-8"?>
<sst xmlns="http://schemas.openxmlformats.org/spreadsheetml/2006/main" count="129" uniqueCount="128">
  <si>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</si>
  <si>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</si>
  <si>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</si>
  <si>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</si>
  <si>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</si>
  <si>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</si>
  <si>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</si>
  <si>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</si>
  <si>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3er del año 2023)</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</si>
  <si>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</si>
  <si>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</si>
  <si>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</si>
  <si>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</si>
  <si>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Fondo de Aportaciones Múltiples (F.A.M.) Nivel Básico 2023</t>
  </si>
  <si>
    <t>Construcción, Equipamiento, Mantenimiento y/o Rehabilitación de Planteles y/o Espacios de Educación Básica (FAM 2023) (Programa de Inversión Nuevo) Cobertura Estatal, Todo el Estado</t>
  </si>
  <si>
    <t>Fondo de Aportaciones Múltiples (F.A.M.) Nivel Media Superior. Instituto Mexiquense de la Infraestructura Física Educativa (IMIFE)</t>
  </si>
  <si>
    <t>Construcción, Equipamiento, Mantenimiento y/o Rehabilitación de Planteles y/o Espacios de Educación Media Superior (FAM 2023) (Programa de Inversión Nuevo) Cobertura Estatal, Todo el Estado</t>
  </si>
  <si>
    <t>Fondo de Aportaciones Múltiples (F.A.M.) Nivel  Superior 2023. Instituto Mexiquense de la Infraestructura Física Educativa (IMIFE)</t>
  </si>
  <si>
    <t>Construcción, Equipamiento, Mantenimiento y/o Rehabilitación de Planteles y/o Espacios de Educación Superior (FAM 2023) (Programa de Inversión Nuevo) Cobertura Estatal, Todo el Estado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</si>
  <si>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</si>
  <si>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</si>
  <si>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especifico para la asignación de recursos financieros para la operación de las Universidades Tecnológicas del Estado de México. Universidad Tecnológica del Valle de Toluca</t>
  </si>
  <si>
    <t>Apoyo Solidario para la Operación de las Universidades Politécnicas del Estado de México.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</si>
  <si>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</si>
  <si>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</si>
  <si>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</si>
  <si>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</si>
  <si>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</si>
  <si>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</si>
  <si>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</si>
  <si>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</si>
  <si>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</si>
  <si>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Asignaciones de Recursos Financieros con carácter de Apoyo Solidario para las operaciones de las Universidades Politécnicas del Estado de México, para el Ejercicio Fiscal 2023. Universidad Politécnica de Texcoco.</t>
  </si>
  <si>
    <t>Asignación de recursos para el pago de Servicios Personales (Sueldo Base, hora clase, aguinaldo, seguridad social, etc.), Materiales y Suministros y Servicios Generales.</t>
  </si>
  <si>
    <t>Subsidio Federal Ordinario - Universidad Tecnológica de Tecámac</t>
  </si>
  <si>
    <t>Recursos que se utilizan para cubrir el gasto Operativo como Servicios Personales (Sueldo personal Eventual, Aguinaldo, Aportaciones de Seguridad Social,  Despensa , Prestaciones)</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</si>
  <si>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</si>
  <si>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</si>
  <si>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Proyecto CONACYT 320197. Tecnológico de Estudios Superiores de Ecatepec</t>
  </si>
  <si>
    <t>Para la adquisición de tóner, papelería,  pago de impresos y publicaciones, así como para la adquisición de una impresora laser.</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</si>
  <si>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</si>
  <si>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</si>
  <si>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</si>
  <si>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</si>
  <si>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</si>
  <si>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</si>
  <si>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</si>
  <si>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</si>
  <si>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Asignaciones de Recursos Financieros con carácter de Apoyo Solidario para las operaciones de las Universidades Politécnicas del Estado de México, para el Ejercicio Fiscal 2023. Universidad Politécnica de Atlautla.</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</si>
  <si>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</si>
  <si>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</si>
  <si>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Programa S300 Fortalecimiento a la Excelencia Educativa (PROFEXCE). (Estrategia para el Desarrollo Institucional de la Escuela Normal EDINEN). Ejercicio Fiscal 2023. Dirección General de Educación Normal.</t>
  </si>
  <si>
    <t>Otorgamiento de apoyos económicos a las Escuelas Normales, para que a partir de ejercicios de planeación prospectiva implementen proyectos académicos que impacten en la calidad de sus programas educativos y la mejora de la gestión.</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</si>
  <si>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</si>
  <si>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</si>
  <si>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</si>
  <si>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</si>
  <si>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</si>
  <si>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</si>
  <si>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</si>
  <si>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</si>
  <si>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</si>
  <si>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Convenio Marco de Colaboración para el Apoyo Financiero. Universidad Mexiquense del Bicentenario. Convenio 0216/2023 U006</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</si>
  <si>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</si>
  <si>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Coordinación para el desarrollo de la Educación Media Superior y Superior en el Estado de México.  Tecnológico de Estudios Superiores del Oriente del Estado de México</t>
  </si>
  <si>
    <t>Gasto destinado a la atención de una matrícula de 3137 alumnos, mediante el pago de sueldos a docentes y administrativos, pago de servicios generales como luz, teléfono, vigilancia, limpieza, internet, así mismo insumos como papelería, material de limpieza, material bibliográfico.</t>
  </si>
  <si>
    <t>"Fondo de Aportaciones a la Educación Tecnológica y de Adultos".- Educación Tecnológica Colegio de  Educación Profesional Técnica del Estado de México</t>
  </si>
  <si>
    <t>Proporcionar Servicios de Educación Media Superior Tecnológica</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</si>
  <si>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</si>
  <si>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</si>
  <si>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</si>
  <si>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</si>
  <si>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de Apoyo Financiero Solidario Universidad Politécnica de Tecámac</t>
  </si>
  <si>
    <t>Este Recursos se utilizan para el pago de Servicios Personales, Materiales y Suministros  y Servicios Generales.</t>
  </si>
  <si>
    <t>Convenio de en el Marco de Cooperación Académica del "Programa para el Desarrollo Profesional Docente (PRODEP) 2023". Universidad Politécnica de Tecámac</t>
  </si>
  <si>
    <t>Estos Recursos se utilizan para el pago de  Bienes Muebles (Equipo de Computo).</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</si>
  <si>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</si>
  <si>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</si>
  <si>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Subsidios Federales para Organismos Descentralizados Estatales  ( Convenio especifico para asignación de Recursos financieros para la Operación de la Universidad Tecnológica del Sur del Estado de México)</t>
  </si>
  <si>
    <t>Convenio de Cooperación Académica  que celebra Gobierno federal a Través de la Secretaria de Educación Pública  "SEP" y Gobierno del Estado  "Universidades" Programa Presupuestario S247 Programa para el Desarrollo Profesional Docente "PRODEP 2023". Universidad Tecnológica del Sur del Estado de México.</t>
  </si>
  <si>
    <t>Recursos destinado a un docente para cubrir el gasto de una computadora lap top del Capitulo 5000 partida 5151 Bienes Informáticos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</si>
  <si>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</si>
  <si>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</si>
  <si>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</si>
  <si>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</si>
  <si>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</si>
  <si>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   necesarios para el correcto funcionamiento de la Universidad.</t>
  </si>
  <si>
    <t>Subsidios Federales para Organismos Descentralizados Estatales Colegio de Bachilleres del Estado de México</t>
  </si>
  <si>
    <t>Elevar el aprovechamiento académico de las y los estudiantes de educación media superior del Estado de México.</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</si>
  <si>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</si>
  <si>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</si>
  <si>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Subsidio Federal para Organismos descentralizados estatales/Tecnológico de Estudios Superiores de Villa Guerrero</t>
  </si>
  <si>
    <t>Para gastos de Servicios personales; sueldo, prima vacacional, despensa, servicio de salud, Materiales y suministros; materiales y útiles de oficina, material de limpieza, toners; Servicios generales; pago de luz, teléfono, agua, sanitización, internet, combustible, vigilancia.</t>
  </si>
  <si>
    <t>Convenio de Apoyo Financiero                                               Universidad Politécnica del Valle de México</t>
  </si>
  <si>
    <t>Recursos destinados a pago de sueldos, 
salarios y remuneraciones al personal 
administrativo y docente y pagos de gastos de operación.</t>
  </si>
  <si>
    <t>Fondo de Aportaciones para los Servicios  de Salud (FASSA) Ramo 33</t>
  </si>
  <si>
    <t>Los recursos son aplicados al pago de los servicios personales de carácter federal, así como el gasto de operación de las unidades médicas.</t>
  </si>
  <si>
    <t>Instituto de Salud para el Bienestar (INSABI)</t>
  </si>
  <si>
    <t>Garantizar la prestación gratuita de servicios de salud, medicamentos y demás insumos asociados para las personas sin seguridad social.</t>
  </si>
  <si>
    <t>Fondo de Aportaciones Múltiples Asistencia Social 2023 (Programa de Inversión Nuevol).</t>
  </si>
  <si>
    <t>Sanidad e Inocuidad Agroalimentaria</t>
  </si>
  <si>
    <t>Secretaría de Agricultura y Desarrollo Rural</t>
  </si>
  <si>
    <t xml:space="preserve">Programa de Agua Potable, Drenaje y Tratamiento (PROAGUA)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</si>
  <si>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</si>
  <si>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Programa de Registro e Identificación de Población "Fortalecimiento del Registro Civil" (Acción Nueva)</t>
  </si>
  <si>
    <t>Pago de honorarios profesionales por la contratación de servicios vinculados al Programa de Registro e Identificación de Población ejercicio fiscal 2023</t>
  </si>
  <si>
    <t>Subsidio Comisión Nacional de Búsqueda 2023- Recursos Fderales</t>
  </si>
  <si>
    <t>Fortalecimiento de capacidades para acciones de búsqueda y localización de las Comisiones Locales de Búsqueda</t>
  </si>
  <si>
    <t>Subsidios federales para organismos descentralizados estatales.</t>
  </si>
  <si>
    <t xml:space="preserve">Capacitación en la población desempleada y subempleada, con la finalidad de que las personas capacitadas en y para el trabajo adquieran las habilidades y destreza suficiente para incorporarse al mercado laboral. </t>
  </si>
  <si>
    <t>Subsisdios estatales para organismos descentralizados estatales.</t>
  </si>
  <si>
    <t xml:space="preserve">Capacitación en la población desempleada y subempleada, con la finalidad de que las personas capacitadas en y para el trabajo adquieran las habilidades y destreza suficientes para incorporarse al mercado laboral. </t>
  </si>
  <si>
    <t>Fondo de Aportaciones para la Seguridad Pública 2023</t>
  </si>
  <si>
    <t>Bienes y servicios destinados al fortalecimiento de las intituciones de seguridad pública, conforme a las políticas, estrategias y prioridades orientadas al cumplimiento de los Ejes Estratégicos, Programas y Subprogramas con Prioridad Nacional</t>
  </si>
  <si>
    <t>Programa para el Adelanto, Bienestar e Igualdad de las Mujeres (PROABIM-Modalidad I).</t>
  </si>
  <si>
    <t>PROABIM tiene por objeto general "promover y fomentar las condiciones que posibiliten la no discriminación, la igualdad de oportunidades y de trato entre los géneros; el ejercicio pleno de todos los derechos de las mujeres y su participación igualitaria en la vida política, cultural, económica y social del país (...)", y entre sus objetivos específicos está "la ejecución de la política de coordinación permanente entre las dependencias y entidades de la Administración Pública Federal, así como de las autoridades estatales, municipales (...) con las mujeres".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</si>
  <si>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</si>
  <si>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</si>
  <si>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</si>
  <si>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</si>
  <si>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</si>
  <si>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tiene como finalidad promover,acciones para orientar sobre la prevención y atención de la violencia contra las mujeres, a quienes brinda herramientas para su empoderamiento. Asimismo, busca establecer vínculos entre los tres órdenes de gobierno de cara a la erradicación de las violencias contra las mujeres, con el objeto de que éstas, como ejecutoras de dicho Programa, propongan, implementen y promuevan acciones interinstitucionales a nivel estatal en coordinación con los municipios, desde un abordaje integral de esta problemática;</t>
  </si>
  <si>
    <t>Alerta de Violencia de Genero Contra Mujeres en Estados y Municipios (AVGM).</t>
  </si>
  <si>
    <t>Como objetivo de la Alerta de Violencia de Género, genrerar las condiciones y políticas públicas que contribuyan a la disminución y cese de la violencia feminicida en contra de las mujeres, por lo que las autoridades en elámbito de sus competencias deberán implementar las acciones y medidas preventivas, correctivas de atención, de seguridad, de procuración e impartición de justicia, de reparación del daño y legislativas.</t>
  </si>
  <si>
    <t xml:space="preserve">Gastos de operación:pago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</si>
  <si>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</si>
  <si>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Personas de 2 a 5 años 11 meses no Escolarizados; Apoyos Productivos Comunitarios EDOMÉX; Equipamiento de Desayunadores Alimentarios; Cuentos para Conversar; Adquisición de Material Didáctico Diseñado para Contribuir al Desarrollo de una Cultura Ciudadana en la Población Adolescente; Adquisición de Pruebas Psicológicas Impresas, para ser Entregadas a los Sistemas Municipales DIF del Territorio del Estado de México, así como al Personal de la Clínica de Salud Mental "Ramón de la Fuente",</t>
    </r>
    <r>
      <rPr>
        <sz val="10"/>
        <color rgb="FFFF0000"/>
        <rFont val="Arial"/>
        <family val="2"/>
      </rPr>
      <t xml:space="preserve"> </t>
    </r>
    <r>
      <rPr>
        <sz val="10"/>
        <rFont val="Arial"/>
        <family val="2"/>
      </rPr>
      <t>para Fortalecer el Diagnóstico de los Trastornos Mentales; Adquisición de Insumos para Diagnóstico Rápido; Material Didáctico Juego "Que Nadie Vulnere Nuestros Derechos";</t>
    </r>
    <r>
      <rPr>
        <sz val="10"/>
        <color rgb="FFFF0000"/>
        <rFont val="Arial"/>
        <family val="2"/>
      </rPr>
      <t xml:space="preserve"> </t>
    </r>
    <r>
      <rPr>
        <sz val="10"/>
        <rFont val="Arial"/>
        <family val="2"/>
      </rPr>
      <t>Adquisición de Sillas de Ruedas, Bastones, Andaderas y Pañales para Adultos Mayores; Adquisición de Aparatos Auditivos para Adultos Mayores; Adquisición de Cobertores para Adultos Mayores; Adquisición de Material para Actividades Productivas para Adultos Mayores; Adquisición de Servicio de Comedor para los Centros de Asistencia Social del  Sistema para el Desarrollo Integral de la Familia del Estado de México; Adquisición de Insumos Odontológicos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Adquisición de Vestuario,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Equipamiento de Centros y Unidades de Rehabilitación Municipales para el Fortalecimiento de la Red de Atención a Personas con Discapacidad del Estado de México;</t>
    </r>
    <r>
      <rPr>
        <sz val="10"/>
        <color rgb="FFFF0000"/>
        <rFont val="Arial"/>
        <family val="2"/>
      </rPr>
      <t xml:space="preserve"> </t>
    </r>
    <r>
      <rPr>
        <sz val="10"/>
        <rFont val="Arial"/>
        <family val="2"/>
      </rPr>
      <t>Entrega de Ayudas Funcionales para Personas con Discapacidad;</t>
    </r>
    <r>
      <rPr>
        <sz val="10"/>
        <color rgb="FFFF0000"/>
        <rFont val="Arial"/>
        <family val="2"/>
      </rPr>
      <t xml:space="preserve"> </t>
    </r>
    <r>
      <rPr>
        <sz val="10"/>
        <rFont val="Arial"/>
        <family val="2"/>
      </rPr>
      <t>Adquisición de Láminas, Cobertores, Colchonetas, Pintura e Impermeabilizante para la Población Vulnerable.</t>
    </r>
  </si>
  <si>
    <t>Recursos que se utilizan para cubrir el gasto de Operación como Servicios Personales (sueldos, primas de antigüedad, aguinaldos), Materiales y Suministros ( Papelería, materiales de impresión y construcción) y Servicios Generales ( Energía eléctrica, cuotas y suscripciones , congresos y convenciones)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</si>
</sst>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xf numFmtId="164" fontId="2" fillId="0" borderId="0" applyFont="0" applyFill="0" applyBorder="0" applyAlignment="0" applyProtection="0"/>
  </cellStyleXfs>
  <cellXfs count="81">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8" fillId="0" borderId="20" xfId="0" applyNumberFormat="1" applyFont="1" applyBorder="1" applyAlignment="1">
      <alignment horizontal="left" vertical="center" wrapText="1"/>
    </xf>
    <xf numFmtId="4" fontId="8" fillId="0" borderId="20" xfId="0" applyNumberFormat="1" applyFont="1" applyBorder="1" applyAlignment="1">
      <alignment horizontal="right" vertical="center"/>
    </xf>
    <xf numFmtId="4" fontId="8" fillId="0" borderId="20" xfId="0" applyNumberFormat="1" applyFont="1" applyBorder="1" applyAlignment="1">
      <alignment horizontal="center" vertical="center"/>
    </xf>
    <xf numFmtId="4" fontId="8" fillId="0" borderId="20" xfId="0" applyNumberFormat="1" applyFont="1" applyBorder="1" applyAlignment="1">
      <alignment horizontal="right" vertical="center" wrapText="1"/>
    </xf>
    <xf numFmtId="0" fontId="8" fillId="0" borderId="20" xfId="0" applyFont="1" applyBorder="1" applyAlignment="1">
      <alignment horizontal="left" vertical="center" wrapText="1" readingOrder="2"/>
    </xf>
    <xf numFmtId="0" fontId="2" fillId="0" borderId="20" xfId="0" applyFont="1" applyFill="1" applyBorder="1" applyAlignment="1">
      <alignment horizontal="left" vertical="center" wrapText="1"/>
    </xf>
    <xf numFmtId="4" fontId="8" fillId="0" borderId="20" xfId="22" applyNumberFormat="1" applyFont="1" applyBorder="1" applyAlignment="1">
      <alignment horizontal="right" vertical="center" wrapText="1"/>
    </xf>
    <xf numFmtId="4" fontId="8" fillId="0" borderId="20" xfId="22" applyNumberFormat="1" applyFont="1" applyBorder="1" applyAlignment="1">
      <alignment horizontal="center" vertical="center" wrapText="1"/>
    </xf>
    <xf numFmtId="0" fontId="8" fillId="0" borderId="0" xfId="0" applyFont="1" applyAlignment="1">
      <alignment horizontal="left" vertical="center" wrapText="1"/>
    </xf>
    <xf numFmtId="0" fontId="8" fillId="0" borderId="20" xfId="0" applyFont="1" applyBorder="1" applyAlignment="1">
      <alignment horizontal="left" vertical="center" wrapText="1"/>
    </xf>
    <xf numFmtId="4" fontId="8" fillId="0" borderId="20" xfId="22" applyNumberFormat="1" applyFont="1" applyBorder="1" applyAlignment="1">
      <alignment horizontal="right" vertical="center"/>
    </xf>
    <xf numFmtId="4" fontId="8" fillId="0" borderId="20" xfId="22" applyNumberFormat="1" applyFont="1" applyBorder="1" applyAlignment="1">
      <alignment horizontal="center" vertical="center"/>
    </xf>
    <xf numFmtId="4" fontId="8" fillId="0" borderId="20" xfId="0" applyNumberFormat="1" applyFont="1" applyBorder="1" applyAlignment="1">
      <alignment horizontal="center" vertical="center" wrapText="1"/>
    </xf>
    <xf numFmtId="4" fontId="9" fillId="0" borderId="20" xfId="22" applyNumberFormat="1" applyFont="1" applyBorder="1" applyAlignment="1">
      <alignment horizontal="right" vertical="center"/>
    </xf>
    <xf numFmtId="0" fontId="8"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4" fontId="2" fillId="3" borderId="20" xfId="22" applyNumberFormat="1" applyFont="1" applyFill="1" applyBorder="1" applyAlignment="1" applyProtection="1">
      <alignment horizontal="right" vertical="center" wrapText="1"/>
    </xf>
    <xf numFmtId="4" fontId="2" fillId="3" borderId="20" xfId="22" applyNumberFormat="1" applyFont="1" applyFill="1" applyBorder="1" applyAlignment="1" applyProtection="1">
      <alignment horizontal="center" vertical="center" wrapText="1"/>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center" vertical="center" wrapText="1"/>
    </xf>
    <xf numFmtId="4" fontId="8" fillId="0" borderId="20" xfId="19" applyNumberFormat="1" applyFont="1" applyBorder="1" applyAlignment="1">
      <alignment horizontal="right" vertical="center"/>
    </xf>
    <xf numFmtId="4" fontId="8" fillId="0" borderId="20" xfId="19" applyNumberFormat="1" applyFont="1" applyBorder="1" applyAlignment="1">
      <alignment horizontal="center" vertical="center"/>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right" vertical="center"/>
    </xf>
    <xf numFmtId="4" fontId="2" fillId="0" borderId="20" xfId="0" applyNumberFormat="1" applyFont="1" applyFill="1" applyBorder="1" applyAlignment="1">
      <alignment horizontal="right" vertical="center" wrapText="1"/>
    </xf>
    <xf numFmtId="4" fontId="2" fillId="0" borderId="20" xfId="0" applyNumberFormat="1" applyFont="1" applyBorder="1" applyAlignment="1">
      <alignment horizontal="center" vertical="center"/>
    </xf>
    <xf numFmtId="4" fontId="8" fillId="0" borderId="20" xfId="22" applyNumberFormat="1" applyFont="1" applyFill="1" applyBorder="1" applyAlignment="1">
      <alignment horizontal="right" vertical="center"/>
    </xf>
    <xf numFmtId="4" fontId="8" fillId="3" borderId="20" xfId="19" applyNumberFormat="1" applyFont="1" applyFill="1" applyBorder="1" applyAlignment="1">
      <alignment horizontal="right" vertical="center"/>
    </xf>
    <xf numFmtId="4" fontId="8" fillId="3" borderId="20" xfId="19" applyNumberFormat="1" applyFont="1" applyFill="1" applyBorder="1" applyAlignment="1">
      <alignment horizontal="center" vertical="center"/>
    </xf>
    <xf numFmtId="0" fontId="10" fillId="0" borderId="20" xfId="0" applyFont="1" applyBorder="1" applyAlignment="1">
      <alignment horizontal="left" vertical="center" wrapText="1"/>
    </xf>
    <xf numFmtId="4" fontId="8" fillId="0" borderId="20" xfId="22" applyNumberFormat="1" applyFont="1" applyFill="1" applyBorder="1" applyAlignment="1">
      <alignment horizontal="center" vertical="center"/>
    </xf>
    <xf numFmtId="4" fontId="8" fillId="0" borderId="20" xfId="0" quotePrefix="1" applyNumberFormat="1" applyFont="1" applyBorder="1" applyAlignment="1">
      <alignment horizontal="center" vertical="center"/>
    </xf>
    <xf numFmtId="0" fontId="2" fillId="0" borderId="20" xfId="0" applyFont="1" applyBorder="1" applyAlignment="1">
      <alignment horizontal="left" vertical="center" wrapText="1"/>
    </xf>
    <xf numFmtId="4" fontId="2" fillId="0" borderId="20" xfId="22" applyNumberFormat="1" applyFont="1" applyBorder="1" applyAlignment="1">
      <alignment horizontal="right" vertical="center"/>
    </xf>
    <xf numFmtId="0" fontId="2" fillId="4" borderId="20" xfId="0" applyFont="1" applyFill="1" applyBorder="1" applyAlignment="1">
      <alignment horizontal="left" vertical="center" wrapText="1"/>
    </xf>
    <xf numFmtId="0" fontId="2" fillId="4" borderId="20" xfId="22" applyNumberFormat="1" applyFont="1" applyFill="1" applyBorder="1" applyAlignment="1">
      <alignment horizontal="left" vertical="center" wrapText="1"/>
    </xf>
    <xf numFmtId="4" fontId="2" fillId="4" borderId="20" xfId="22" applyNumberFormat="1" applyFont="1" applyFill="1" applyBorder="1" applyAlignment="1">
      <alignment horizontal="right" vertical="center"/>
    </xf>
    <xf numFmtId="4" fontId="2" fillId="4" borderId="20" xfId="28" applyNumberFormat="1" applyFont="1" applyFill="1" applyBorder="1" applyAlignment="1">
      <alignment horizontal="center" vertical="center"/>
    </xf>
    <xf numFmtId="4" fontId="8" fillId="0" borderId="20" xfId="0" applyNumberFormat="1" applyFont="1" applyFill="1" applyBorder="1" applyAlignment="1">
      <alignment horizontal="right" vertical="center"/>
    </xf>
    <xf numFmtId="4" fontId="2" fillId="0" borderId="20" xfId="22" applyNumberFormat="1" applyFont="1" applyFill="1" applyBorder="1" applyAlignment="1">
      <alignment horizontal="right" vertical="center"/>
    </xf>
    <xf numFmtId="0" fontId="8" fillId="0" borderId="20" xfId="0" applyFont="1" applyFill="1" applyBorder="1" applyAlignment="1">
      <alignment horizontal="left" vertical="center" wrapText="1"/>
    </xf>
    <xf numFmtId="4" fontId="2" fillId="3" borderId="20" xfId="0" applyNumberFormat="1" applyFont="1" applyFill="1" applyBorder="1" applyAlignment="1">
      <alignment horizontal="right" vertical="center"/>
    </xf>
    <xf numFmtId="4" fontId="2" fillId="0" borderId="20" xfId="29" applyNumberFormat="1" applyFont="1" applyBorder="1" applyAlignment="1">
      <alignment horizontal="right" vertical="center"/>
    </xf>
    <xf numFmtId="4" fontId="2" fillId="0" borderId="20" xfId="29" applyNumberFormat="1" applyFont="1" applyBorder="1" applyAlignment="1">
      <alignment horizontal="center" vertical="center"/>
    </xf>
    <xf numFmtId="0" fontId="8" fillId="0" borderId="20"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right" vertical="center"/>
    </xf>
    <xf numFmtId="0" fontId="8" fillId="0" borderId="21" xfId="0" applyFont="1" applyBorder="1" applyAlignment="1">
      <alignment horizontal="left" vertical="center" wrapText="1"/>
    </xf>
    <xf numFmtId="0" fontId="2" fillId="0" borderId="21" xfId="0" applyFont="1" applyBorder="1" applyAlignment="1">
      <alignment horizontal="left" vertical="center" wrapText="1"/>
    </xf>
    <xf numFmtId="4" fontId="8" fillId="0" borderId="21" xfId="0" applyNumberFormat="1" applyFont="1" applyBorder="1" applyAlignment="1">
      <alignment horizontal="right" vertical="center"/>
    </xf>
    <xf numFmtId="4" fontId="8" fillId="0" borderId="21" xfId="0" applyNumberFormat="1" applyFont="1" applyBorder="1" applyAlignment="1">
      <alignment horizontal="center" vertical="center"/>
    </xf>
    <xf numFmtId="0" fontId="8" fillId="0" borderId="20" xfId="0" applyFont="1" applyBorder="1" applyAlignment="1">
      <alignment horizontal="left" vertical="center" wrapText="1" shrinkToFit="1"/>
    </xf>
    <xf numFmtId="4" fontId="8" fillId="0" borderId="20" xfId="0" applyNumberFormat="1" applyFont="1" applyBorder="1" applyAlignment="1">
      <alignment horizontal="right" vertical="center" shrinkToFit="1"/>
    </xf>
    <xf numFmtId="4" fontId="8" fillId="0" borderId="20" xfId="0" applyNumberFormat="1" applyFont="1" applyBorder="1" applyAlignment="1">
      <alignment horizontal="center" vertical="center" shrinkToFit="1"/>
    </xf>
    <xf numFmtId="49" fontId="8" fillId="0" borderId="20" xfId="0" applyNumberFormat="1" applyFont="1" applyFill="1" applyBorder="1" applyAlignment="1">
      <alignment horizontal="left" vertical="center" wrapText="1"/>
    </xf>
    <xf numFmtId="4" fontId="8" fillId="0" borderId="20" xfId="0" applyNumberFormat="1" applyFont="1" applyFill="1" applyBorder="1" applyAlignment="1">
      <alignment horizontal="right" vertical="center" wrapText="1"/>
    </xf>
    <xf numFmtId="4" fontId="8" fillId="0" borderId="20" xfId="19" applyNumberFormat="1" applyFont="1" applyBorder="1" applyAlignment="1">
      <alignment horizontal="right" vertical="center" wrapText="1"/>
    </xf>
    <xf numFmtId="4" fontId="8" fillId="0" borderId="20" xfId="19" applyNumberFormat="1" applyFont="1" applyBorder="1" applyAlignment="1">
      <alignment horizontal="center" vertical="center" wrapText="1"/>
    </xf>
    <xf numFmtId="4" fontId="10" fillId="0" borderId="20" xfId="0" applyNumberFormat="1" applyFont="1" applyBorder="1" applyAlignment="1">
      <alignment horizontal="right" vertical="center" wrapText="1"/>
    </xf>
    <xf numFmtId="4" fontId="10" fillId="0" borderId="20" xfId="0" applyNumberFormat="1" applyFont="1" applyBorder="1" applyAlignment="1">
      <alignment horizontal="center" vertical="center" wrapText="1"/>
    </xf>
  </cellXfs>
  <cellStyles count="30">
    <cellStyle name="Millares" xfId="22"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6" xr:uid="{00000000-0005-0000-0000-000005000000}"/>
    <cellStyle name="Millares 2 5" xfId="23" xr:uid="{00000000-0005-0000-0000-000006000000}"/>
    <cellStyle name="Millares 3" xfId="11" xr:uid="{00000000-0005-0000-0000-000007000000}"/>
    <cellStyle name="Millares 4" xfId="20" xr:uid="{00000000-0005-0000-0000-000008000000}"/>
    <cellStyle name="Millares 5" xfId="26" xr:uid="{00000000-0005-0000-0000-000009000000}"/>
    <cellStyle name="Millares_CONTRAREC." xfId="29" xr:uid="{00000000-0005-0000-0000-00000A000000}"/>
    <cellStyle name="Moneda" xfId="19" builtinId="4"/>
    <cellStyle name="Moneda 2" xfId="3" xr:uid="{00000000-0005-0000-0000-00000C000000}"/>
    <cellStyle name="Moneda 2 2" xfId="17" xr:uid="{00000000-0005-0000-0000-00000D000000}"/>
    <cellStyle name="Moneda 2 3" xfId="24" xr:uid="{00000000-0005-0000-0000-00000E000000}"/>
    <cellStyle name="Moneda 3" xfId="4" xr:uid="{00000000-0005-0000-0000-00000F000000}"/>
    <cellStyle name="Moneda 4" xfId="21" xr:uid="{00000000-0005-0000-0000-000010000000}"/>
    <cellStyle name="Moneda 5" xfId="25" xr:uid="{00000000-0005-0000-0000-000011000000}"/>
    <cellStyle name="Normal" xfId="0" builtinId="0"/>
    <cellStyle name="Normal 2" xfId="5" xr:uid="{00000000-0005-0000-0000-000013000000}"/>
    <cellStyle name="Normal 2 10" xfId="14" xr:uid="{00000000-0005-0000-0000-000014000000}"/>
    <cellStyle name="Normal 2 2" xfId="6" xr:uid="{00000000-0005-0000-0000-000015000000}"/>
    <cellStyle name="Normal 2 3" xfId="13" xr:uid="{00000000-0005-0000-0000-000016000000}"/>
    <cellStyle name="Normal 2 4" xfId="18" xr:uid="{00000000-0005-0000-0000-000017000000}"/>
    <cellStyle name="Normal 3" xfId="7" xr:uid="{00000000-0005-0000-0000-000018000000}"/>
    <cellStyle name="Normal 4" xfId="15" xr:uid="{00000000-0005-0000-0000-000019000000}"/>
    <cellStyle name="Normal 5" xfId="8" xr:uid="{00000000-0005-0000-0000-00001A000000}"/>
    <cellStyle name="Normal 7" xfId="27" xr:uid="{00000000-0005-0000-0000-00001B000000}"/>
    <cellStyle name="Notas 2" xfId="9" xr:uid="{00000000-0005-0000-0000-00001C000000}"/>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0" name="1 CuadroTexto">
          <a:extLst>
            <a:ext uri="{FF2B5EF4-FFF2-40B4-BE49-F238E27FC236}">
              <a16:creationId xmlns:a16="http://schemas.microsoft.com/office/drawing/2014/main"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1" name="2 CuadroTexto">
          <a:extLst>
            <a:ext uri="{FF2B5EF4-FFF2-40B4-BE49-F238E27FC236}">
              <a16:creationId xmlns:a16="http://schemas.microsoft.com/office/drawing/2014/main"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2" name="2 CuadroTexto">
          <a:extLst>
            <a:ext uri="{FF2B5EF4-FFF2-40B4-BE49-F238E27FC236}">
              <a16:creationId xmlns:a16="http://schemas.microsoft.com/office/drawing/2014/main"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3" name="2 CuadroTexto">
          <a:extLst>
            <a:ext uri="{FF2B5EF4-FFF2-40B4-BE49-F238E27FC236}">
              <a16:creationId xmlns:a16="http://schemas.microsoft.com/office/drawing/2014/main"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34" name="25 Rectángulo">
          <a:extLst>
            <a:ext uri="{FF2B5EF4-FFF2-40B4-BE49-F238E27FC236}">
              <a16:creationId xmlns:a16="http://schemas.microsoft.com/office/drawing/2014/main"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5" name="26 CuadroTexto">
          <a:extLst>
            <a:ext uri="{FF2B5EF4-FFF2-40B4-BE49-F238E27FC236}">
              <a16:creationId xmlns:a16="http://schemas.microsoft.com/office/drawing/2014/main"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6" name="27 Rectángulo">
          <a:extLst>
            <a:ext uri="{FF2B5EF4-FFF2-40B4-BE49-F238E27FC236}">
              <a16:creationId xmlns:a16="http://schemas.microsoft.com/office/drawing/2014/main"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37" name="1 Rectángulo">
          <a:extLst>
            <a:ext uri="{FF2B5EF4-FFF2-40B4-BE49-F238E27FC236}">
              <a16:creationId xmlns:a16="http://schemas.microsoft.com/office/drawing/2014/main"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8" name="2 CuadroTexto">
          <a:extLst>
            <a:ext uri="{FF2B5EF4-FFF2-40B4-BE49-F238E27FC236}">
              <a16:creationId xmlns:a16="http://schemas.microsoft.com/office/drawing/2014/main"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9" name="3 Rectángulo">
          <a:extLst>
            <a:ext uri="{FF2B5EF4-FFF2-40B4-BE49-F238E27FC236}">
              <a16:creationId xmlns:a16="http://schemas.microsoft.com/office/drawing/2014/main"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0" name="2 CuadroTexto">
          <a:extLst>
            <a:ext uri="{FF2B5EF4-FFF2-40B4-BE49-F238E27FC236}">
              <a16:creationId xmlns:a16="http://schemas.microsoft.com/office/drawing/2014/main"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1" name="1 Rectángulo">
          <a:extLst>
            <a:ext uri="{FF2B5EF4-FFF2-40B4-BE49-F238E27FC236}">
              <a16:creationId xmlns:a16="http://schemas.microsoft.com/office/drawing/2014/main"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2" name="2 CuadroTexto">
          <a:extLst>
            <a:ext uri="{FF2B5EF4-FFF2-40B4-BE49-F238E27FC236}">
              <a16:creationId xmlns:a16="http://schemas.microsoft.com/office/drawing/2014/main"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3" name="3 Rectángulo">
          <a:extLst>
            <a:ext uri="{FF2B5EF4-FFF2-40B4-BE49-F238E27FC236}">
              <a16:creationId xmlns:a16="http://schemas.microsoft.com/office/drawing/2014/main"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4" name="1 CuadroTexto">
          <a:extLst>
            <a:ext uri="{FF2B5EF4-FFF2-40B4-BE49-F238E27FC236}">
              <a16:creationId xmlns:a16="http://schemas.microsoft.com/office/drawing/2014/main"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5" name="2 CuadroTexto">
          <a:extLst>
            <a:ext uri="{FF2B5EF4-FFF2-40B4-BE49-F238E27FC236}">
              <a16:creationId xmlns:a16="http://schemas.microsoft.com/office/drawing/2014/main"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6" name="2 CuadroTexto">
          <a:extLst>
            <a:ext uri="{FF2B5EF4-FFF2-40B4-BE49-F238E27FC236}">
              <a16:creationId xmlns:a16="http://schemas.microsoft.com/office/drawing/2014/main"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7" name="2 CuadroTexto">
          <a:extLst>
            <a:ext uri="{FF2B5EF4-FFF2-40B4-BE49-F238E27FC236}">
              <a16:creationId xmlns:a16="http://schemas.microsoft.com/office/drawing/2014/main"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48" name="25 Rectángulo">
          <a:extLst>
            <a:ext uri="{FF2B5EF4-FFF2-40B4-BE49-F238E27FC236}">
              <a16:creationId xmlns:a16="http://schemas.microsoft.com/office/drawing/2014/main"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9" name="26 CuadroTexto">
          <a:extLst>
            <a:ext uri="{FF2B5EF4-FFF2-40B4-BE49-F238E27FC236}">
              <a16:creationId xmlns:a16="http://schemas.microsoft.com/office/drawing/2014/main"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0" name="27 Rectángulo">
          <a:extLst>
            <a:ext uri="{FF2B5EF4-FFF2-40B4-BE49-F238E27FC236}">
              <a16:creationId xmlns:a16="http://schemas.microsoft.com/office/drawing/2014/main"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51" name="1 Rectángulo">
          <a:extLst>
            <a:ext uri="{FF2B5EF4-FFF2-40B4-BE49-F238E27FC236}">
              <a16:creationId xmlns:a16="http://schemas.microsoft.com/office/drawing/2014/main"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2" name="2 CuadroTexto">
          <a:extLst>
            <a:ext uri="{FF2B5EF4-FFF2-40B4-BE49-F238E27FC236}">
              <a16:creationId xmlns:a16="http://schemas.microsoft.com/office/drawing/2014/main"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3" name="3 Rectángulo">
          <a:extLst>
            <a:ext uri="{FF2B5EF4-FFF2-40B4-BE49-F238E27FC236}">
              <a16:creationId xmlns:a16="http://schemas.microsoft.com/office/drawing/2014/main"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4" name="2 CuadroTexto">
          <a:extLst>
            <a:ext uri="{FF2B5EF4-FFF2-40B4-BE49-F238E27FC236}">
              <a16:creationId xmlns:a16="http://schemas.microsoft.com/office/drawing/2014/main"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5" name="1 Rectángulo">
          <a:extLst>
            <a:ext uri="{FF2B5EF4-FFF2-40B4-BE49-F238E27FC236}">
              <a16:creationId xmlns:a16="http://schemas.microsoft.com/office/drawing/2014/main"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6" name="2 CuadroTexto">
          <a:extLst>
            <a:ext uri="{FF2B5EF4-FFF2-40B4-BE49-F238E27FC236}">
              <a16:creationId xmlns:a16="http://schemas.microsoft.com/office/drawing/2014/main"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7" name="3 Rectángulo">
          <a:extLst>
            <a:ext uri="{FF2B5EF4-FFF2-40B4-BE49-F238E27FC236}">
              <a16:creationId xmlns:a16="http://schemas.microsoft.com/office/drawing/2014/main"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8" name="1 CuadroTexto">
          <a:extLst>
            <a:ext uri="{FF2B5EF4-FFF2-40B4-BE49-F238E27FC236}">
              <a16:creationId xmlns:a16="http://schemas.microsoft.com/office/drawing/2014/main"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59" name="2 CuadroTexto">
          <a:extLst>
            <a:ext uri="{FF2B5EF4-FFF2-40B4-BE49-F238E27FC236}">
              <a16:creationId xmlns:a16="http://schemas.microsoft.com/office/drawing/2014/main"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0" name="2 CuadroTexto">
          <a:extLst>
            <a:ext uri="{FF2B5EF4-FFF2-40B4-BE49-F238E27FC236}">
              <a16:creationId xmlns:a16="http://schemas.microsoft.com/office/drawing/2014/main"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1" name="2 CuadroTexto">
          <a:extLst>
            <a:ext uri="{FF2B5EF4-FFF2-40B4-BE49-F238E27FC236}">
              <a16:creationId xmlns:a16="http://schemas.microsoft.com/office/drawing/2014/main"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62" name="25 Rectángulo">
          <a:extLst>
            <a:ext uri="{FF2B5EF4-FFF2-40B4-BE49-F238E27FC236}">
              <a16:creationId xmlns:a16="http://schemas.microsoft.com/office/drawing/2014/main"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3" name="26 CuadroTexto">
          <a:extLst>
            <a:ext uri="{FF2B5EF4-FFF2-40B4-BE49-F238E27FC236}">
              <a16:creationId xmlns:a16="http://schemas.microsoft.com/office/drawing/2014/main"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4" name="27 Rectángulo">
          <a:extLst>
            <a:ext uri="{FF2B5EF4-FFF2-40B4-BE49-F238E27FC236}">
              <a16:creationId xmlns:a16="http://schemas.microsoft.com/office/drawing/2014/main"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65" name="1 Rectángulo">
          <a:extLst>
            <a:ext uri="{FF2B5EF4-FFF2-40B4-BE49-F238E27FC236}">
              <a16:creationId xmlns:a16="http://schemas.microsoft.com/office/drawing/2014/main"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6" name="2 CuadroTexto">
          <a:extLst>
            <a:ext uri="{FF2B5EF4-FFF2-40B4-BE49-F238E27FC236}">
              <a16:creationId xmlns:a16="http://schemas.microsoft.com/office/drawing/2014/main"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7" name="3 Rectángulo">
          <a:extLst>
            <a:ext uri="{FF2B5EF4-FFF2-40B4-BE49-F238E27FC236}">
              <a16:creationId xmlns:a16="http://schemas.microsoft.com/office/drawing/2014/main"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8" name="2 CuadroTexto">
          <a:extLst>
            <a:ext uri="{FF2B5EF4-FFF2-40B4-BE49-F238E27FC236}">
              <a16:creationId xmlns:a16="http://schemas.microsoft.com/office/drawing/2014/main"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9" name="1 Rectángulo">
          <a:extLst>
            <a:ext uri="{FF2B5EF4-FFF2-40B4-BE49-F238E27FC236}">
              <a16:creationId xmlns:a16="http://schemas.microsoft.com/office/drawing/2014/main"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70" name="2 CuadroTexto">
          <a:extLst>
            <a:ext uri="{FF2B5EF4-FFF2-40B4-BE49-F238E27FC236}">
              <a16:creationId xmlns:a16="http://schemas.microsoft.com/office/drawing/2014/main"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71" name="3 Rectángulo">
          <a:extLst>
            <a:ext uri="{FF2B5EF4-FFF2-40B4-BE49-F238E27FC236}">
              <a16:creationId xmlns:a16="http://schemas.microsoft.com/office/drawing/2014/main"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2" name="1 CuadroTexto">
          <a:extLst>
            <a:ext uri="{FF2B5EF4-FFF2-40B4-BE49-F238E27FC236}">
              <a16:creationId xmlns:a16="http://schemas.microsoft.com/office/drawing/2014/main"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3" name="2 CuadroTexto">
          <a:extLst>
            <a:ext uri="{FF2B5EF4-FFF2-40B4-BE49-F238E27FC236}">
              <a16:creationId xmlns:a16="http://schemas.microsoft.com/office/drawing/2014/main"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4" name="2 CuadroTexto">
          <a:extLst>
            <a:ext uri="{FF2B5EF4-FFF2-40B4-BE49-F238E27FC236}">
              <a16:creationId xmlns:a16="http://schemas.microsoft.com/office/drawing/2014/main"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5" name="2 CuadroTexto">
          <a:extLst>
            <a:ext uri="{FF2B5EF4-FFF2-40B4-BE49-F238E27FC236}">
              <a16:creationId xmlns:a16="http://schemas.microsoft.com/office/drawing/2014/main"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53</xdr:row>
      <xdr:rowOff>0</xdr:rowOff>
    </xdr:from>
    <xdr:ext cx="184731" cy="937629"/>
    <xdr:sp macro="" textlink="">
      <xdr:nvSpPr>
        <xdr:cNvPr id="76" name="25 Rectángulo">
          <a:extLst>
            <a:ext uri="{FF2B5EF4-FFF2-40B4-BE49-F238E27FC236}">
              <a16:creationId xmlns:a16="http://schemas.microsoft.com/office/drawing/2014/main"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7" name="26 CuadroTexto">
          <a:extLst>
            <a:ext uri="{FF2B5EF4-FFF2-40B4-BE49-F238E27FC236}">
              <a16:creationId xmlns:a16="http://schemas.microsoft.com/office/drawing/2014/main"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78" name="27 Rectángulo">
          <a:extLst>
            <a:ext uri="{FF2B5EF4-FFF2-40B4-BE49-F238E27FC236}">
              <a16:creationId xmlns:a16="http://schemas.microsoft.com/office/drawing/2014/main"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53</xdr:row>
      <xdr:rowOff>0</xdr:rowOff>
    </xdr:from>
    <xdr:ext cx="184731" cy="937629"/>
    <xdr:sp macro="" textlink="">
      <xdr:nvSpPr>
        <xdr:cNvPr id="79" name="1 Rectángulo">
          <a:extLst>
            <a:ext uri="{FF2B5EF4-FFF2-40B4-BE49-F238E27FC236}">
              <a16:creationId xmlns:a16="http://schemas.microsoft.com/office/drawing/2014/main"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0" name="2 CuadroTexto">
          <a:extLst>
            <a:ext uri="{FF2B5EF4-FFF2-40B4-BE49-F238E27FC236}">
              <a16:creationId xmlns:a16="http://schemas.microsoft.com/office/drawing/2014/main"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81" name="3 Rectángulo">
          <a:extLst>
            <a:ext uri="{FF2B5EF4-FFF2-40B4-BE49-F238E27FC236}">
              <a16:creationId xmlns:a16="http://schemas.microsoft.com/office/drawing/2014/main"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2" name="2 CuadroTexto">
          <a:extLst>
            <a:ext uri="{FF2B5EF4-FFF2-40B4-BE49-F238E27FC236}">
              <a16:creationId xmlns:a16="http://schemas.microsoft.com/office/drawing/2014/main"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3" name="1 Rectángulo">
          <a:extLst>
            <a:ext uri="{FF2B5EF4-FFF2-40B4-BE49-F238E27FC236}">
              <a16:creationId xmlns:a16="http://schemas.microsoft.com/office/drawing/2014/main"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84" name="3 Rectángulo">
          <a:extLst>
            <a:ext uri="{FF2B5EF4-FFF2-40B4-BE49-F238E27FC236}">
              <a16:creationId xmlns:a16="http://schemas.microsoft.com/office/drawing/2014/main"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85" name="1 CuadroTexto">
          <a:extLst>
            <a:ext uri="{FF2B5EF4-FFF2-40B4-BE49-F238E27FC236}">
              <a16:creationId xmlns:a16="http://schemas.microsoft.com/office/drawing/2014/main"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6" name="2 CuadroTexto">
          <a:extLst>
            <a:ext uri="{FF2B5EF4-FFF2-40B4-BE49-F238E27FC236}">
              <a16:creationId xmlns:a16="http://schemas.microsoft.com/office/drawing/2014/main"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7" name="2 CuadroTexto">
          <a:extLst>
            <a:ext uri="{FF2B5EF4-FFF2-40B4-BE49-F238E27FC236}">
              <a16:creationId xmlns:a16="http://schemas.microsoft.com/office/drawing/2014/main"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8" name="2 CuadroTexto">
          <a:extLst>
            <a:ext uri="{FF2B5EF4-FFF2-40B4-BE49-F238E27FC236}">
              <a16:creationId xmlns:a16="http://schemas.microsoft.com/office/drawing/2014/main"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55</xdr:row>
      <xdr:rowOff>0</xdr:rowOff>
    </xdr:from>
    <xdr:ext cx="184731" cy="937629"/>
    <xdr:sp macro="" textlink="">
      <xdr:nvSpPr>
        <xdr:cNvPr id="89" name="25 Rectángulo">
          <a:extLst>
            <a:ext uri="{FF2B5EF4-FFF2-40B4-BE49-F238E27FC236}">
              <a16:creationId xmlns:a16="http://schemas.microsoft.com/office/drawing/2014/main"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0" name="26 CuadroTexto">
          <a:extLst>
            <a:ext uri="{FF2B5EF4-FFF2-40B4-BE49-F238E27FC236}">
              <a16:creationId xmlns:a16="http://schemas.microsoft.com/office/drawing/2014/main"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1" name="27 Rectángulo">
          <a:extLst>
            <a:ext uri="{FF2B5EF4-FFF2-40B4-BE49-F238E27FC236}">
              <a16:creationId xmlns:a16="http://schemas.microsoft.com/office/drawing/2014/main"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55</xdr:row>
      <xdr:rowOff>0</xdr:rowOff>
    </xdr:from>
    <xdr:ext cx="184731" cy="937629"/>
    <xdr:sp macro="" textlink="">
      <xdr:nvSpPr>
        <xdr:cNvPr id="92" name="1 Rectángulo">
          <a:extLst>
            <a:ext uri="{FF2B5EF4-FFF2-40B4-BE49-F238E27FC236}">
              <a16:creationId xmlns:a16="http://schemas.microsoft.com/office/drawing/2014/main"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3" name="2 CuadroTexto">
          <a:extLst>
            <a:ext uri="{FF2B5EF4-FFF2-40B4-BE49-F238E27FC236}">
              <a16:creationId xmlns:a16="http://schemas.microsoft.com/office/drawing/2014/main"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4" name="3 Rectángulo">
          <a:extLst>
            <a:ext uri="{FF2B5EF4-FFF2-40B4-BE49-F238E27FC236}">
              <a16:creationId xmlns:a16="http://schemas.microsoft.com/office/drawing/2014/main"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5" name="2 CuadroTexto">
          <a:extLst>
            <a:ext uri="{FF2B5EF4-FFF2-40B4-BE49-F238E27FC236}">
              <a16:creationId xmlns:a16="http://schemas.microsoft.com/office/drawing/2014/main"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6" name="1 Rectángulo">
          <a:extLst>
            <a:ext uri="{FF2B5EF4-FFF2-40B4-BE49-F238E27FC236}">
              <a16:creationId xmlns:a16="http://schemas.microsoft.com/office/drawing/2014/main"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7" name="3 Rectángulo">
          <a:extLst>
            <a:ext uri="{FF2B5EF4-FFF2-40B4-BE49-F238E27FC236}">
              <a16:creationId xmlns:a16="http://schemas.microsoft.com/office/drawing/2014/main"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6"/>
  <sheetViews>
    <sheetView tabSelected="1" workbookViewId="0"/>
  </sheetViews>
  <sheetFormatPr baseColWidth="10" defaultRowHeight="14.25" x14ac:dyDescent="0.2"/>
  <cols>
    <col min="1" max="1" width="3" style="1" customWidth="1"/>
    <col min="2" max="2" width="30.7109375" style="1" customWidth="1"/>
    <col min="3" max="3" width="40.7109375" style="1" customWidth="1"/>
    <col min="4"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t="s">
        <v>7</v>
      </c>
      <c r="C3" s="6"/>
      <c r="D3" s="6"/>
      <c r="E3" s="6"/>
      <c r="F3" s="7"/>
    </row>
    <row r="4" spans="2:6" ht="15" thickBot="1" x14ac:dyDescent="0.25">
      <c r="B4" s="8" t="s">
        <v>8</v>
      </c>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57" customHeight="1" thickTop="1" x14ac:dyDescent="0.2">
      <c r="B7" s="21" t="s">
        <v>9</v>
      </c>
      <c r="C7" s="21" t="s">
        <v>10</v>
      </c>
      <c r="D7" s="22">
        <v>42426018</v>
      </c>
      <c r="E7" s="22">
        <v>41399772</v>
      </c>
      <c r="F7" s="23">
        <v>0</v>
      </c>
    </row>
    <row r="8" spans="2:6" ht="190.5" customHeight="1" x14ac:dyDescent="0.2">
      <c r="B8" s="21" t="s">
        <v>11</v>
      </c>
      <c r="C8" s="21" t="s">
        <v>12</v>
      </c>
      <c r="D8" s="22">
        <v>4906000</v>
      </c>
      <c r="E8" s="24">
        <v>4906000</v>
      </c>
      <c r="F8" s="23">
        <v>0</v>
      </c>
    </row>
    <row r="9" spans="2:6" ht="68.25" customHeight="1" x14ac:dyDescent="0.2">
      <c r="B9" s="25" t="s">
        <v>13</v>
      </c>
      <c r="C9" s="26" t="s">
        <v>14</v>
      </c>
      <c r="D9" s="27">
        <v>409705409.05000001</v>
      </c>
      <c r="E9" s="27">
        <v>332784003.99000001</v>
      </c>
      <c r="F9" s="28">
        <v>0</v>
      </c>
    </row>
    <row r="10" spans="2:6" ht="68.25" customHeight="1" x14ac:dyDescent="0.2">
      <c r="B10" s="25" t="s">
        <v>15</v>
      </c>
      <c r="C10" s="26" t="s">
        <v>16</v>
      </c>
      <c r="D10" s="27">
        <v>56326656.689999998</v>
      </c>
      <c r="E10" s="27">
        <v>56326656.689999998</v>
      </c>
      <c r="F10" s="28">
        <v>0</v>
      </c>
    </row>
    <row r="11" spans="2:6" ht="69" customHeight="1" x14ac:dyDescent="0.2">
      <c r="B11" s="29" t="s">
        <v>17</v>
      </c>
      <c r="C11" s="26" t="s">
        <v>18</v>
      </c>
      <c r="D11" s="27">
        <v>4733439.3099999996</v>
      </c>
      <c r="E11" s="27">
        <v>4733439.3099999996</v>
      </c>
      <c r="F11" s="28">
        <v>0</v>
      </c>
    </row>
    <row r="12" spans="2:6" ht="90" customHeight="1" x14ac:dyDescent="0.2">
      <c r="B12" s="30" t="s">
        <v>19</v>
      </c>
      <c r="C12" s="30" t="s">
        <v>20</v>
      </c>
      <c r="D12" s="31">
        <v>4178390.63</v>
      </c>
      <c r="E12" s="31">
        <v>4178390.63</v>
      </c>
      <c r="F12" s="23">
        <v>0</v>
      </c>
    </row>
    <row r="13" spans="2:6" ht="110.25" customHeight="1" x14ac:dyDescent="0.2">
      <c r="B13" s="30" t="s">
        <v>21</v>
      </c>
      <c r="C13" s="30" t="s">
        <v>124</v>
      </c>
      <c r="D13" s="22">
        <f>7524702*3</f>
        <v>22574106</v>
      </c>
      <c r="E13" s="22">
        <f>7524702*3</f>
        <v>22574106</v>
      </c>
      <c r="F13" s="23">
        <v>0</v>
      </c>
    </row>
    <row r="14" spans="2:6" ht="99.75" customHeight="1" x14ac:dyDescent="0.2">
      <c r="B14" s="30" t="s">
        <v>22</v>
      </c>
      <c r="C14" s="30" t="s">
        <v>23</v>
      </c>
      <c r="D14" s="31">
        <v>12505508.57</v>
      </c>
      <c r="E14" s="31">
        <v>12505508.57</v>
      </c>
      <c r="F14" s="32">
        <v>0</v>
      </c>
    </row>
    <row r="15" spans="2:6" ht="70.5" customHeight="1" x14ac:dyDescent="0.2">
      <c r="B15" s="30" t="s">
        <v>24</v>
      </c>
      <c r="C15" s="30" t="s">
        <v>25</v>
      </c>
      <c r="D15" s="24">
        <v>3363655.01</v>
      </c>
      <c r="E15" s="24">
        <v>3363655.01</v>
      </c>
      <c r="F15" s="33">
        <v>0</v>
      </c>
    </row>
    <row r="16" spans="2:6" ht="138.75" customHeight="1" x14ac:dyDescent="0.2">
      <c r="B16" s="30" t="s">
        <v>26</v>
      </c>
      <c r="C16" s="30" t="s">
        <v>27</v>
      </c>
      <c r="D16" s="31">
        <v>7431334</v>
      </c>
      <c r="E16" s="31">
        <f>D16</f>
        <v>7431334</v>
      </c>
      <c r="F16" s="32">
        <v>0</v>
      </c>
    </row>
    <row r="17" spans="2:6" ht="86.25" customHeight="1" x14ac:dyDescent="0.2">
      <c r="B17" s="21" t="s">
        <v>28</v>
      </c>
      <c r="C17" s="21" t="s">
        <v>29</v>
      </c>
      <c r="D17" s="34">
        <v>6027700</v>
      </c>
      <c r="E17" s="34">
        <v>6027700</v>
      </c>
      <c r="F17" s="23">
        <v>0</v>
      </c>
    </row>
    <row r="18" spans="2:6" ht="75.75" customHeight="1" x14ac:dyDescent="0.2">
      <c r="B18" s="21" t="s">
        <v>30</v>
      </c>
      <c r="C18" s="21" t="s">
        <v>31</v>
      </c>
      <c r="D18" s="22">
        <v>10120978</v>
      </c>
      <c r="E18" s="22">
        <v>10120978</v>
      </c>
      <c r="F18" s="23">
        <v>0</v>
      </c>
    </row>
    <row r="19" spans="2:6" ht="93.75" customHeight="1" x14ac:dyDescent="0.2">
      <c r="B19" s="30" t="s">
        <v>32</v>
      </c>
      <c r="C19" s="30" t="s">
        <v>33</v>
      </c>
      <c r="D19" s="31">
        <v>4226947</v>
      </c>
      <c r="E19" s="31">
        <v>4226947</v>
      </c>
      <c r="F19" s="32">
        <f>D19-E19</f>
        <v>0</v>
      </c>
    </row>
    <row r="20" spans="2:6" ht="55.5" customHeight="1" x14ac:dyDescent="0.2">
      <c r="B20" s="30" t="s">
        <v>34</v>
      </c>
      <c r="C20" s="35" t="s">
        <v>35</v>
      </c>
      <c r="D20" s="22">
        <v>13494984.680000002</v>
      </c>
      <c r="E20" s="22">
        <v>13494984.680000002</v>
      </c>
      <c r="F20" s="23">
        <v>0</v>
      </c>
    </row>
    <row r="21" spans="2:6" ht="96" customHeight="1" x14ac:dyDescent="0.2">
      <c r="B21" s="36" t="s">
        <v>36</v>
      </c>
      <c r="C21" s="36" t="s">
        <v>37</v>
      </c>
      <c r="D21" s="37">
        <v>23936155</v>
      </c>
      <c r="E21" s="37">
        <v>23936155</v>
      </c>
      <c r="F21" s="38">
        <f>+D21-E21</f>
        <v>0</v>
      </c>
    </row>
    <row r="22" spans="2:6" ht="49.5" customHeight="1" x14ac:dyDescent="0.2">
      <c r="B22" s="30" t="s">
        <v>38</v>
      </c>
      <c r="C22" s="30" t="s">
        <v>39</v>
      </c>
      <c r="D22" s="27">
        <v>150000</v>
      </c>
      <c r="E22" s="37">
        <v>150000</v>
      </c>
      <c r="F22" s="38">
        <f>+D22-E22</f>
        <v>0</v>
      </c>
    </row>
    <row r="23" spans="2:6" ht="57" customHeight="1" x14ac:dyDescent="0.2">
      <c r="B23" s="21" t="s">
        <v>40</v>
      </c>
      <c r="C23" s="21" t="s">
        <v>41</v>
      </c>
      <c r="D23" s="22">
        <v>11376000</v>
      </c>
      <c r="E23" s="22">
        <v>11376000</v>
      </c>
      <c r="F23" s="23">
        <v>0</v>
      </c>
    </row>
    <row r="24" spans="2:6" ht="78.75" customHeight="1" x14ac:dyDescent="0.2">
      <c r="B24" s="21" t="s">
        <v>42</v>
      </c>
      <c r="C24" s="39" t="s">
        <v>43</v>
      </c>
      <c r="D24" s="22">
        <v>7410398</v>
      </c>
      <c r="E24" s="22">
        <v>7410398</v>
      </c>
      <c r="F24" s="40">
        <v>0</v>
      </c>
    </row>
    <row r="25" spans="2:6" ht="74.25" customHeight="1" x14ac:dyDescent="0.2">
      <c r="B25" s="30" t="s">
        <v>44</v>
      </c>
      <c r="C25" s="30" t="s">
        <v>45</v>
      </c>
      <c r="D25" s="41">
        <v>6019900</v>
      </c>
      <c r="E25" s="41">
        <v>3838357.8899999997</v>
      </c>
      <c r="F25" s="42">
        <v>0</v>
      </c>
    </row>
    <row r="26" spans="2:6" ht="84" customHeight="1" x14ac:dyDescent="0.2">
      <c r="B26" s="43" t="s">
        <v>46</v>
      </c>
      <c r="C26" s="43" t="s">
        <v>47</v>
      </c>
      <c r="D26" s="44">
        <v>9810045</v>
      </c>
      <c r="E26" s="45">
        <v>8164267.5299999993</v>
      </c>
      <c r="F26" s="46">
        <v>0</v>
      </c>
    </row>
    <row r="27" spans="2:6" ht="96" customHeight="1" x14ac:dyDescent="0.2">
      <c r="B27" s="30" t="s">
        <v>48</v>
      </c>
      <c r="C27" s="30" t="s">
        <v>33</v>
      </c>
      <c r="D27" s="31">
        <v>2133276</v>
      </c>
      <c r="E27" s="47">
        <v>2133276</v>
      </c>
      <c r="F27" s="32">
        <f>D27-E27</f>
        <v>0</v>
      </c>
    </row>
    <row r="28" spans="2:6" ht="84" customHeight="1" x14ac:dyDescent="0.2">
      <c r="B28" s="30" t="s">
        <v>49</v>
      </c>
      <c r="C28" s="30" t="s">
        <v>50</v>
      </c>
      <c r="D28" s="22">
        <v>13031915</v>
      </c>
      <c r="E28" s="22">
        <v>13031915</v>
      </c>
      <c r="F28" s="23">
        <v>0</v>
      </c>
    </row>
    <row r="29" spans="2:6" ht="93.75" customHeight="1" x14ac:dyDescent="0.2">
      <c r="B29" s="35" t="s">
        <v>51</v>
      </c>
      <c r="C29" s="35" t="s">
        <v>52</v>
      </c>
      <c r="D29" s="48">
        <v>74498428</v>
      </c>
      <c r="E29" s="48">
        <v>0</v>
      </c>
      <c r="F29" s="49">
        <v>0</v>
      </c>
    </row>
    <row r="30" spans="2:6" ht="95.25" customHeight="1" x14ac:dyDescent="0.2">
      <c r="B30" s="30" t="s">
        <v>53</v>
      </c>
      <c r="C30" s="35" t="s">
        <v>54</v>
      </c>
      <c r="D30" s="31">
        <v>5982101.0500000007</v>
      </c>
      <c r="E30" s="31">
        <v>5982101.0500000007</v>
      </c>
      <c r="F30" s="32">
        <v>0</v>
      </c>
    </row>
    <row r="31" spans="2:6" ht="200.25" customHeight="1" x14ac:dyDescent="0.2">
      <c r="B31" s="50" t="s">
        <v>125</v>
      </c>
      <c r="C31" s="50" t="s">
        <v>55</v>
      </c>
      <c r="D31" s="22">
        <v>6235270</v>
      </c>
      <c r="E31" s="22">
        <f>+D31</f>
        <v>6235270</v>
      </c>
      <c r="F31" s="51">
        <v>0</v>
      </c>
    </row>
    <row r="32" spans="2:6" ht="66.75" customHeight="1" x14ac:dyDescent="0.2">
      <c r="B32" s="30" t="s">
        <v>56</v>
      </c>
      <c r="C32" s="30" t="s">
        <v>57</v>
      </c>
      <c r="D32" s="22">
        <v>4377702</v>
      </c>
      <c r="E32" s="22">
        <v>4377702</v>
      </c>
      <c r="F32" s="52">
        <v>0</v>
      </c>
    </row>
    <row r="33" spans="2:6" ht="107.25" customHeight="1" x14ac:dyDescent="0.2">
      <c r="B33" s="53" t="s">
        <v>58</v>
      </c>
      <c r="C33" s="53" t="s">
        <v>59</v>
      </c>
      <c r="D33" s="54">
        <v>19401289.68</v>
      </c>
      <c r="E33" s="54">
        <v>19401289.68</v>
      </c>
      <c r="F33" s="40">
        <v>0</v>
      </c>
    </row>
    <row r="34" spans="2:6" ht="81.75" customHeight="1" x14ac:dyDescent="0.2">
      <c r="B34" s="21" t="s">
        <v>60</v>
      </c>
      <c r="C34" s="21" t="s">
        <v>61</v>
      </c>
      <c r="D34" s="22">
        <v>12666542</v>
      </c>
      <c r="E34" s="22">
        <v>12666542</v>
      </c>
      <c r="F34" s="23">
        <v>0</v>
      </c>
    </row>
    <row r="35" spans="2:6" ht="92.25" customHeight="1" x14ac:dyDescent="0.2">
      <c r="B35" s="30" t="s">
        <v>62</v>
      </c>
      <c r="C35" s="30" t="s">
        <v>63</v>
      </c>
      <c r="D35" s="22">
        <v>24268000</v>
      </c>
      <c r="E35" s="22">
        <v>24268000</v>
      </c>
      <c r="F35" s="23">
        <v>0</v>
      </c>
    </row>
    <row r="36" spans="2:6" ht="85.5" customHeight="1" x14ac:dyDescent="0.2">
      <c r="B36" s="30" t="s">
        <v>64</v>
      </c>
      <c r="C36" s="30" t="s">
        <v>65</v>
      </c>
      <c r="D36" s="47">
        <v>9241300</v>
      </c>
      <c r="E36" s="47">
        <v>9241300</v>
      </c>
      <c r="F36" s="51">
        <v>0</v>
      </c>
    </row>
    <row r="37" spans="2:6" ht="68.25" customHeight="1" x14ac:dyDescent="0.2">
      <c r="B37" s="30" t="s">
        <v>66</v>
      </c>
      <c r="C37" s="30" t="s">
        <v>67</v>
      </c>
      <c r="D37" s="22">
        <v>198223379.68000001</v>
      </c>
      <c r="E37" s="22">
        <v>215531390.88</v>
      </c>
      <c r="F37" s="23">
        <v>0</v>
      </c>
    </row>
    <row r="38" spans="2:6" ht="61.5" customHeight="1" x14ac:dyDescent="0.2">
      <c r="B38" s="55" t="s">
        <v>68</v>
      </c>
      <c r="C38" s="56" t="s">
        <v>69</v>
      </c>
      <c r="D38" s="57">
        <v>31911885</v>
      </c>
      <c r="E38" s="57">
        <v>31911885</v>
      </c>
      <c r="F38" s="58">
        <v>0</v>
      </c>
    </row>
    <row r="39" spans="2:6" ht="84" customHeight="1" x14ac:dyDescent="0.2">
      <c r="B39" s="30" t="s">
        <v>70</v>
      </c>
      <c r="C39" s="30" t="s">
        <v>71</v>
      </c>
      <c r="D39" s="59">
        <v>106199767.98999999</v>
      </c>
      <c r="E39" s="59">
        <v>106199767.98999999</v>
      </c>
      <c r="F39" s="51">
        <v>0</v>
      </c>
    </row>
    <row r="40" spans="2:6" ht="47.25" customHeight="1" x14ac:dyDescent="0.2">
      <c r="B40" s="30" t="s">
        <v>72</v>
      </c>
      <c r="C40" s="30" t="s">
        <v>73</v>
      </c>
      <c r="D40" s="47">
        <v>6461769</v>
      </c>
      <c r="E40" s="47">
        <v>6461769</v>
      </c>
      <c r="F40" s="51">
        <v>0</v>
      </c>
    </row>
    <row r="41" spans="2:6" ht="83.25" customHeight="1" x14ac:dyDescent="0.2">
      <c r="B41" s="26" t="s">
        <v>74</v>
      </c>
      <c r="C41" s="30" t="s">
        <v>75</v>
      </c>
      <c r="D41" s="60">
        <v>20000</v>
      </c>
      <c r="E41" s="60">
        <v>2000</v>
      </c>
      <c r="F41" s="51">
        <v>0</v>
      </c>
    </row>
    <row r="42" spans="2:6" ht="210" customHeight="1" x14ac:dyDescent="0.2">
      <c r="B42" s="35" t="s">
        <v>76</v>
      </c>
      <c r="C42" s="61" t="s">
        <v>77</v>
      </c>
      <c r="D42" s="31">
        <v>7227196</v>
      </c>
      <c r="E42" s="31">
        <v>7227196</v>
      </c>
      <c r="F42" s="32">
        <f>+D42-E42</f>
        <v>0</v>
      </c>
    </row>
    <row r="43" spans="2:6" ht="98.25" customHeight="1" x14ac:dyDescent="0.2">
      <c r="B43" s="21" t="s">
        <v>78</v>
      </c>
      <c r="C43" s="21" t="s">
        <v>127</v>
      </c>
      <c r="D43" s="62">
        <v>10389815.1</v>
      </c>
      <c r="E43" s="62">
        <v>10389815</v>
      </c>
      <c r="F43" s="51">
        <v>0</v>
      </c>
    </row>
    <row r="44" spans="2:6" ht="147" customHeight="1" x14ac:dyDescent="0.2">
      <c r="B44" s="21" t="s">
        <v>79</v>
      </c>
      <c r="C44" s="21" t="s">
        <v>80</v>
      </c>
      <c r="D44" s="22">
        <v>20000</v>
      </c>
      <c r="E44" s="22">
        <v>20000</v>
      </c>
      <c r="F44" s="51">
        <v>0</v>
      </c>
    </row>
    <row r="45" spans="2:6" ht="93" customHeight="1" x14ac:dyDescent="0.2">
      <c r="B45" s="30" t="s">
        <v>81</v>
      </c>
      <c r="C45" s="30" t="s">
        <v>82</v>
      </c>
      <c r="D45" s="31">
        <v>4640741</v>
      </c>
      <c r="E45" s="31">
        <v>2676954.6800000002</v>
      </c>
      <c r="F45" s="32">
        <v>0</v>
      </c>
    </row>
    <row r="46" spans="2:6" ht="93.75" customHeight="1" x14ac:dyDescent="0.2">
      <c r="B46" s="30" t="s">
        <v>83</v>
      </c>
      <c r="C46" s="30" t="s">
        <v>84</v>
      </c>
      <c r="D46" s="22">
        <v>6117084</v>
      </c>
      <c r="E46" s="22">
        <v>6117084</v>
      </c>
      <c r="F46" s="23">
        <v>0</v>
      </c>
    </row>
    <row r="47" spans="2:6" ht="127.5" x14ac:dyDescent="0.2">
      <c r="B47" s="30" t="s">
        <v>85</v>
      </c>
      <c r="C47" s="61" t="s">
        <v>86</v>
      </c>
      <c r="D47" s="31">
        <v>3216528</v>
      </c>
      <c r="E47" s="31">
        <v>3216528</v>
      </c>
      <c r="F47" s="23">
        <v>0</v>
      </c>
    </row>
    <row r="48" spans="2:6" ht="54" customHeight="1" x14ac:dyDescent="0.2">
      <c r="B48" s="30" t="s">
        <v>87</v>
      </c>
      <c r="C48" s="30" t="s">
        <v>88</v>
      </c>
      <c r="D48" s="22">
        <v>149854489.5</v>
      </c>
      <c r="E48" s="22">
        <v>84785371.480000004</v>
      </c>
      <c r="F48" s="23">
        <v>20004888</v>
      </c>
    </row>
    <row r="49" spans="2:6" ht="129" customHeight="1" x14ac:dyDescent="0.2">
      <c r="B49" s="53" t="s">
        <v>89</v>
      </c>
      <c r="C49" s="53" t="s">
        <v>90</v>
      </c>
      <c r="D49" s="63">
        <v>33226977</v>
      </c>
      <c r="E49" s="63">
        <v>29829938.120000001</v>
      </c>
      <c r="F49" s="64">
        <v>0</v>
      </c>
    </row>
    <row r="50" spans="2:6" ht="82.5" customHeight="1" x14ac:dyDescent="0.2">
      <c r="B50" s="21" t="s">
        <v>91</v>
      </c>
      <c r="C50" s="65" t="s">
        <v>92</v>
      </c>
      <c r="D50" s="27">
        <v>21012359</v>
      </c>
      <c r="E50" s="27">
        <v>19654216.77</v>
      </c>
      <c r="F50" s="32">
        <v>0</v>
      </c>
    </row>
    <row r="51" spans="2:6" ht="60" customHeight="1" x14ac:dyDescent="0.2">
      <c r="B51" s="21" t="s">
        <v>93</v>
      </c>
      <c r="C51" s="30" t="s">
        <v>94</v>
      </c>
      <c r="D51" s="47">
        <v>29139970.5</v>
      </c>
      <c r="E51" s="47">
        <v>29139970.5</v>
      </c>
      <c r="F51" s="51">
        <v>0</v>
      </c>
    </row>
    <row r="52" spans="2:6" ht="54.75" customHeight="1" x14ac:dyDescent="0.2">
      <c r="B52" s="66" t="s">
        <v>95</v>
      </c>
      <c r="C52" s="50" t="s">
        <v>96</v>
      </c>
      <c r="D52" s="67">
        <v>2836542528.5500002</v>
      </c>
      <c r="E52" s="59">
        <v>2682328152.5500002</v>
      </c>
      <c r="F52" s="46">
        <v>0</v>
      </c>
    </row>
    <row r="53" spans="2:6" ht="51" x14ac:dyDescent="0.2">
      <c r="B53" s="66" t="s">
        <v>97</v>
      </c>
      <c r="C53" s="50" t="s">
        <v>98</v>
      </c>
      <c r="D53" s="59">
        <v>0</v>
      </c>
      <c r="E53" s="59">
        <v>956669668.88999999</v>
      </c>
      <c r="F53" s="46">
        <v>0</v>
      </c>
    </row>
    <row r="54" spans="2:6" ht="409.5" x14ac:dyDescent="0.2">
      <c r="B54" s="68" t="s">
        <v>99</v>
      </c>
      <c r="C54" s="69" t="s">
        <v>126</v>
      </c>
      <c r="D54" s="70">
        <v>1329400377</v>
      </c>
      <c r="E54" s="70">
        <v>1155115454.29</v>
      </c>
      <c r="F54" s="71">
        <v>0</v>
      </c>
    </row>
    <row r="55" spans="2:6" ht="25.5" customHeight="1" x14ac:dyDescent="0.2">
      <c r="B55" s="72" t="s">
        <v>100</v>
      </c>
      <c r="C55" s="72" t="s">
        <v>101</v>
      </c>
      <c r="D55" s="73">
        <v>393229</v>
      </c>
      <c r="E55" s="73">
        <v>393229</v>
      </c>
      <c r="F55" s="74">
        <v>0</v>
      </c>
    </row>
    <row r="56" spans="2:6" ht="157.5" customHeight="1" x14ac:dyDescent="0.2">
      <c r="B56" s="75" t="s">
        <v>102</v>
      </c>
      <c r="C56" s="75" t="s">
        <v>103</v>
      </c>
      <c r="D56" s="76">
        <v>120967373.66999999</v>
      </c>
      <c r="E56" s="76">
        <v>120967373.66999999</v>
      </c>
      <c r="F56" s="33">
        <v>0</v>
      </c>
    </row>
    <row r="57" spans="2:6" ht="54" customHeight="1" x14ac:dyDescent="0.2">
      <c r="B57" s="39" t="s">
        <v>104</v>
      </c>
      <c r="C57" s="39" t="s">
        <v>105</v>
      </c>
      <c r="D57" s="76">
        <v>0</v>
      </c>
      <c r="E57" s="45">
        <v>964499.4</v>
      </c>
      <c r="F57" s="40">
        <v>0</v>
      </c>
    </row>
    <row r="58" spans="2:6" ht="50.25" customHeight="1" x14ac:dyDescent="0.2">
      <c r="B58" s="30" t="s">
        <v>106</v>
      </c>
      <c r="C58" s="30" t="s">
        <v>107</v>
      </c>
      <c r="D58" s="77">
        <v>0</v>
      </c>
      <c r="E58" s="77">
        <v>15000000</v>
      </c>
      <c r="F58" s="78">
        <v>0</v>
      </c>
    </row>
    <row r="59" spans="2:6" ht="67.5" customHeight="1" x14ac:dyDescent="0.2">
      <c r="B59" s="30" t="s">
        <v>108</v>
      </c>
      <c r="C59" s="30" t="s">
        <v>109</v>
      </c>
      <c r="D59" s="22">
        <v>0</v>
      </c>
      <c r="E59" s="22">
        <v>177789981.93000001</v>
      </c>
      <c r="F59" s="23">
        <v>0</v>
      </c>
    </row>
    <row r="60" spans="2:6" ht="69.75" customHeight="1" x14ac:dyDescent="0.2">
      <c r="B60" s="30" t="s">
        <v>110</v>
      </c>
      <c r="C60" s="30" t="s">
        <v>111</v>
      </c>
      <c r="D60" s="22">
        <v>13125065.73</v>
      </c>
      <c r="E60" s="22">
        <v>143742852.93000001</v>
      </c>
      <c r="F60" s="23">
        <v>0</v>
      </c>
    </row>
    <row r="61" spans="2:6" ht="91.5" customHeight="1" x14ac:dyDescent="0.2">
      <c r="B61" s="30" t="s">
        <v>112</v>
      </c>
      <c r="C61" s="30" t="s">
        <v>113</v>
      </c>
      <c r="D61" s="41">
        <v>74675435.989999995</v>
      </c>
      <c r="E61" s="41">
        <v>149500544.18000001</v>
      </c>
      <c r="F61" s="42">
        <v>0</v>
      </c>
    </row>
    <row r="62" spans="2:6" ht="162" customHeight="1" x14ac:dyDescent="0.2">
      <c r="B62" s="50" t="s">
        <v>114</v>
      </c>
      <c r="C62" s="50" t="s">
        <v>115</v>
      </c>
      <c r="D62" s="79">
        <v>11883751.42</v>
      </c>
      <c r="E62" s="79">
        <v>6631550.0299999993</v>
      </c>
      <c r="F62" s="80">
        <v>0</v>
      </c>
    </row>
    <row r="63" spans="2:6" ht="136.5" customHeight="1" x14ac:dyDescent="0.2">
      <c r="B63" s="50" t="s">
        <v>116</v>
      </c>
      <c r="C63" s="50" t="s">
        <v>117</v>
      </c>
      <c r="D63" s="79">
        <v>806098.23</v>
      </c>
      <c r="E63" s="79">
        <v>674300</v>
      </c>
      <c r="F63" s="80">
        <v>0</v>
      </c>
    </row>
    <row r="64" spans="2:6" ht="71.25" customHeight="1" x14ac:dyDescent="0.2">
      <c r="B64" s="50" t="s">
        <v>118</v>
      </c>
      <c r="C64" s="50" t="s">
        <v>119</v>
      </c>
      <c r="D64" s="79">
        <v>2400750</v>
      </c>
      <c r="E64" s="79">
        <v>214285.68</v>
      </c>
      <c r="F64" s="80">
        <v>0</v>
      </c>
    </row>
    <row r="65" spans="2:6" ht="168.75" customHeight="1" x14ac:dyDescent="0.2">
      <c r="B65" s="50" t="s">
        <v>120</v>
      </c>
      <c r="C65" s="50" t="s">
        <v>121</v>
      </c>
      <c r="D65" s="79">
        <v>8528681.8100000005</v>
      </c>
      <c r="E65" s="79">
        <v>3817149.98</v>
      </c>
      <c r="F65" s="80">
        <v>0</v>
      </c>
    </row>
    <row r="66" spans="2:6" ht="128.25" customHeight="1" x14ac:dyDescent="0.2">
      <c r="B66" s="50" t="s">
        <v>122</v>
      </c>
      <c r="C66" s="50" t="s">
        <v>123</v>
      </c>
      <c r="D66" s="79">
        <v>1000000</v>
      </c>
      <c r="E66" s="79">
        <v>200000</v>
      </c>
      <c r="F66" s="80">
        <v>0</v>
      </c>
    </row>
  </sheetData>
  <mergeCells count="7">
    <mergeCell ref="B5:B6"/>
    <mergeCell ref="C5:C6"/>
    <mergeCell ref="F5:F6"/>
    <mergeCell ref="D5:E5"/>
    <mergeCell ref="B2:F2"/>
    <mergeCell ref="B3:F3"/>
    <mergeCell ref="B4:F4"/>
  </mergeCells>
  <printOptions horizontalCentered="1"/>
  <pageMargins left="0.39370078740157483" right="0.39370078740157483" top="0.39370078740157483" bottom="0.39370078740157483" header="0.31496062992125984" footer="0.31496062992125984"/>
  <pageSetup scale="78"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3T2023</vt:lpstr>
      <vt:lpstr>'GASTO FEDERALIZADO 3T2023'!Títulos_a_imprimir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2023-10-26T19:18:03Z</cp:lastPrinted>
  <dcterms:created xsi:type="dcterms:W3CDTF">2019-07-29T16:33:09Z</dcterms:created>
  <dcterms:modified xsi:type="dcterms:W3CDTF">2023-10-26T19:19:17Z</dcterms:modified>
</cp:coreProperties>
</file>