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7BF4CF67-484E-4475-831D-78B3804E03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CURSOS CONCURRENTES 1T2020" sheetId="1" r:id="rId1"/>
  </sheets>
  <definedNames>
    <definedName name="_xlnm.Print_Titles" localSheetId="0">'RECURSOS CONCURRENTES 1T2020'!$1:$7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1" l="1"/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<sst xmlns="http://schemas.openxmlformats.org/spreadsheetml/2006/main" count="105" uniqueCount="83">
  <si>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</si>
  <si>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</si>
  <si>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</si>
  <si>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</si>
  <si>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</si>
  <si>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</si>
  <si>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</si>
  <si>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</si>
  <si>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</si>
  <si>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</si>
  <si>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</si>
  <si>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</si>
  <si>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</si>
  <si>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</si>
  <si>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</si>
  <si>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</si>
  <si>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</si>
  <si>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</si>
  <si>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</si>
  <si>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Convenio de Apoyo Financiero Solidario Universidad Politécnica de Tecámac</t>
  </si>
  <si>
    <t>Secretaria de Educación Pública Subsecretaría de Educación Media Superior y Superior</t>
  </si>
  <si>
    <t>Secretaria de Educación Gobierno del Estado de México</t>
  </si>
  <si>
    <t>Educación Superior Tecnológica. Tecnologico de Estudios Superiores de Ixtapaluca.</t>
  </si>
  <si>
    <t>Secretaria de Educación Pública/Subsecretaria de Educación Media Superior y Superior</t>
  </si>
  <si>
    <t>Secretaría de Educación del Gobierno del Estado de México.</t>
  </si>
  <si>
    <t>Tecnológico de Estudios Superiores de Ixtapaluca</t>
  </si>
  <si>
    <t>Subsidios Federales para Organismos Descentralizados Estatales/Tecnológico de Estudios Superiores de Chimalhuacán</t>
  </si>
  <si>
    <t>Secretaria de Educación/Gobierno del Estado de Mexico.</t>
  </si>
  <si>
    <t>Tecnológico de Estudios Superiores de Chimalhuacán</t>
  </si>
  <si>
    <t>Subsidios Federales para Organismos Descentralizados Estatales (Educación Superior Tecnológica). Tecnológico de Estudios Superiores de Chicoloapan</t>
  </si>
  <si>
    <t>Secretaría de Educación Pública, Subsecretaría de Educación Media Superior y Superior</t>
  </si>
  <si>
    <t>Secretaría de Educación Gobierno del Estado de México</t>
  </si>
  <si>
    <t>Secretaría de Educación del Gobierno del Estado de México</t>
  </si>
  <si>
    <t>Tecnológico de Estudios Superiores de Tianguistenco</t>
  </si>
  <si>
    <t>Convenio de Coordinación para la Creación, Operación y Apoyo Financiero. Tecnológico de Estudios Superiores de Ecatepec.</t>
  </si>
  <si>
    <t>Secretaría de Educación Pública  Tecnológico Nacional de México.</t>
  </si>
  <si>
    <t>Secretaría de Educación Gobierno del Estado de México.</t>
  </si>
  <si>
    <t xml:space="preserve">Convenio de Coordinación para la creación, operación y apoyo financiero del Tecnológico de Estudios Superiores de San Felipe del Progreso. </t>
  </si>
  <si>
    <t>Secretaría de Educación Pública/Subsecretaria de Educación Media Superior y Superior</t>
  </si>
  <si>
    <t>Tecnológico de Estudios Superiores de San Felipe del Progreso</t>
  </si>
  <si>
    <t>Secretaría de Educación Pública Subsecretaria de Educación Media Superior y Superior</t>
  </si>
  <si>
    <t>Tecnológico de Estudios Superiores de Valle de Bravo</t>
  </si>
  <si>
    <t>Secretaría de Educación Pública/ Subsecretaría de Educación Media Superior y Superior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</si>
  <si>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</si>
  <si>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</si>
  <si>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</si>
  <si>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</si>
  <si>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 xml:space="preserve">Convenio de Coordinación para la creación, operación y apoyo financiero del Tecnológico de Estudios Superiores de Jocotitlán. </t>
  </si>
  <si>
    <t>Tecnológico de Estudios Superiores de Jocotitlán</t>
  </si>
  <si>
    <t>Subsidios Federales para Organismos Descentralizados. Tecnologico de Estudios Superiores de Chalco.</t>
  </si>
  <si>
    <t>Secretaría de Educación, Gobierno del Estado de México</t>
  </si>
  <si>
    <t>Tecnológico de Estudios Superiores de Chalco</t>
  </si>
  <si>
    <t>Convenio  de Apoyo Financiero Solidario. Tecnológico de Estudios Superiores de Jilotepec</t>
  </si>
  <si>
    <t>Secretaría de Educación Pública Subsecretaría de Educación Media Superior y Superior</t>
  </si>
  <si>
    <t>Tecnológico de Estudios Superiores de Jilotepec</t>
  </si>
  <si>
    <t>Subsidio para organismos descentralizados estatales al Tecnológico de Estudios Superiores de Coacalco</t>
  </si>
  <si>
    <t>Secretaría de Educación Pública Tecnológico  Nacional de México</t>
  </si>
  <si>
    <t>Tecnológico  de Estudios Superiores de Coacalco.</t>
  </si>
  <si>
    <t>Subsidios Federales para organismos descentralizados Estatales/Tecnologico de Estudios Superiores de Villa Guerrero</t>
  </si>
  <si>
    <t>Convenio de Coordinación para el desarrollo de la Educación Media Superior y Superior en el Estado de México. Tecnológico de Estudios Superiores del Oriente del Estado de México</t>
  </si>
  <si>
    <t>Tecnológico de Estudios Superiores del Oriente del Estado de México</t>
  </si>
  <si>
    <t>Subsidios Federales para Organismos Descentralizados Estatales. Tecnológico de Estudios Superiores de Cuautitlán Izcalli.</t>
  </si>
  <si>
    <t>Secretaría de Educación Pública- Subsecretaría de Educación Media Superior y Superior.</t>
  </si>
  <si>
    <t>Tecnológico de Estudios Superiores de Cuautitlán Izcalli.</t>
  </si>
  <si>
    <t>Agua Potable, Drenaje y Tratamiento, en su Apartado  Urbano (APAUR  2019)</t>
  </si>
  <si>
    <t xml:space="preserve">Secretaría de Medio Ambiente y Recursos Naturales / Comisión Nacional del Agua </t>
  </si>
  <si>
    <t xml:space="preserve">Secretaria de Obra Pública Comisión del Agua del Estado de México </t>
  </si>
  <si>
    <t>Agua Potable, Drenaje y Tratamiento, en  su  Apartado Rural (APARURAL 2019)</t>
  </si>
  <si>
    <t>Agua Potable, Drenaje y Tratamiento, en su Apartado Plantas de tratamiento (PTAR  2019)</t>
  </si>
  <si>
    <t>Subsidios federales para organismos descentralizados estatales.</t>
  </si>
  <si>
    <t>Secretaría de Educación Pública</t>
  </si>
  <si>
    <t>Secretaría del Trabajo</t>
  </si>
  <si>
    <t>Período (trimestre 1ro del año 2020)</t>
  </si>
  <si>
    <t>Tecnológico de Estudios Superiores de Ecatepec</t>
  </si>
  <si>
    <t>Secretaria de Educación Pública, subsecretaria de Eduación Media Superior y Superior.</t>
  </si>
  <si>
    <t xml:space="preserve">Educacion para el Desarrollo Integral.- Tecnológico de Estudios Superiores de Tianguistenco. </t>
  </si>
  <si>
    <t>Secretaria de Educacion
 Publica/Subsecretaría de Educación Media Superior y Superior.</t>
  </si>
  <si>
    <t>Secretaría de Ediucación del Gobierno del Estado de Mexico</t>
  </si>
  <si>
    <t>Secretaría de Educación Gobierno del  Estado de México</t>
  </si>
  <si>
    <t>Secretaría de Educación del Gobierno del Estado</t>
  </si>
  <si>
    <t>Agua Potable, Drenaje y Tratamiento, en  su  Apartado AGUA LIMPIA (AAL 2019)</t>
  </si>
  <si>
    <t>Capacitación Ambiental y Desarrollo Sustentable en Materia de (Cultura del Agua, 2019)</t>
  </si>
  <si>
    <r>
      <t xml:space="preserve">Convenio de coordinación que para la creación, operación y apoyo financiero del </t>
    </r>
    <r>
      <rPr>
        <sz val="10"/>
        <rFont val="Arial"/>
        <family val="2"/>
      </rPr>
      <t>Tecnológico de Estudios Superiores de Valle de Bravo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celebran, la Secretaría de Educación Pública y el Gobierno del Estado Libre y Soberano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</si>
</sst>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18" xfId="9" applyNumberFormat="1" applyFont="1" applyBorder="1" applyAlignment="1">
      <alignment horizontal="center" vertical="center"/>
    </xf>
    <xf numFmtId="4" fontId="6" fillId="0" borderId="18" xfId="9" applyNumberFormat="1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6" fillId="0" borderId="18" xfId="9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6" fillId="0" borderId="18" xfId="9" applyNumberFormat="1" applyFont="1" applyBorder="1" applyAlignment="1">
      <alignment horizontal="right" vertical="center"/>
    </xf>
    <xf numFmtId="4" fontId="2" fillId="0" borderId="18" xfId="9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/>
    </xf>
    <xf numFmtId="4" fontId="7" fillId="0" borderId="18" xfId="9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 shrinkToFit="1"/>
    </xf>
    <xf numFmtId="43" fontId="7" fillId="0" borderId="18" xfId="9" applyFont="1" applyBorder="1" applyAlignment="1">
      <alignment horizontal="center" vertical="center" wrapText="1"/>
    </xf>
    <xf numFmtId="4" fontId="7" fillId="0" borderId="18" xfId="9" applyNumberFormat="1" applyFont="1" applyBorder="1" applyAlignment="1">
      <alignment horizontal="right" vertical="center"/>
    </xf>
    <xf numFmtId="4" fontId="6" fillId="0" borderId="18" xfId="9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6" fillId="0" borderId="18" xfId="1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6" fillId="0" borderId="18" xfId="1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" fontId="6" fillId="0" borderId="19" xfId="3" applyNumberFormat="1" applyFont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0" borderId="19" xfId="3" applyNumberFormat="1" applyFont="1" applyBorder="1" applyAlignment="1">
      <alignment horizontal="right" vertical="center"/>
    </xf>
  </cellXfs>
  <cellStyles count="11">
    <cellStyle name="Millares" xfId="9" builtinId="3"/>
    <cellStyle name="Millares 2" xfId="1" xr:uid="{00000000-0005-0000-0000-000001000000}"/>
    <cellStyle name="Millares 2 2" xfId="2" xr:uid="{00000000-0005-0000-0000-000002000000}"/>
    <cellStyle name="Millares 3" xfId="8" xr:uid="{00000000-0005-0000-0000-000003000000}"/>
    <cellStyle name="Moneda" xfId="10" builtinId="4"/>
    <cellStyle name="Moneda 2" xfId="3" xr:uid="{00000000-0005-0000-0000-000005000000}"/>
    <cellStyle name="Moneda 3" xfId="5" xr:uid="{00000000-0005-0000-0000-000006000000}"/>
    <cellStyle name="Normal" xfId="0" builtinId="0"/>
    <cellStyle name="Normal 2" xfId="4" xr:uid="{00000000-0005-0000-0000-000008000000}"/>
    <cellStyle name="Normal 2 10" xfId="7" xr:uid="{00000000-0005-0000-0000-000009000000}"/>
    <cellStyle name="Normal 2 2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9"/>
  <sheetViews>
    <sheetView tabSelected="1" zoomScale="90" zoomScaleNormal="90" workbookViewId="0">
      <selection activeCell="C6" sqref="C6"/>
    </sheetView>
  </sheetViews>
  <sheetFormatPr baseColWidth="10" defaultRowHeight="14.25" x14ac:dyDescent="0.2"/>
  <cols>
    <col min="1" max="1" width="5.7109375" style="1" customWidth="1"/>
    <col min="2" max="2" width="30.7109375" style="1" customWidth="1"/>
    <col min="3" max="10" width="17.7109375" style="1" customWidth="1"/>
    <col min="11" max="11" width="18.7109375" style="1" customWidth="1"/>
    <col min="12" max="16384" width="11.42578125" style="1"/>
  </cols>
  <sheetData>
    <row r="1" spans="2:11" ht="15" thickBot="1" x14ac:dyDescent="0.25"/>
    <row r="2" spans="2:11" ht="15" thickTop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15" thickBot="1" x14ac:dyDescent="0.25">
      <c r="B4" s="8" t="s">
        <v>72</v>
      </c>
      <c r="C4" s="9"/>
      <c r="D4" s="9"/>
      <c r="E4" s="9"/>
      <c r="F4" s="9"/>
      <c r="G4" s="9"/>
      <c r="H4" s="9"/>
      <c r="I4" s="9"/>
      <c r="J4" s="9"/>
      <c r="K4" s="10"/>
    </row>
    <row r="5" spans="2:11" ht="15" thickTop="1" x14ac:dyDescent="0.2">
      <c r="B5" s="11" t="s">
        <v>2</v>
      </c>
      <c r="C5" s="12" t="s">
        <v>3</v>
      </c>
      <c r="D5" s="12"/>
      <c r="E5" s="12" t="s">
        <v>4</v>
      </c>
      <c r="F5" s="12"/>
      <c r="G5" s="12" t="s">
        <v>5</v>
      </c>
      <c r="H5" s="12"/>
      <c r="I5" s="12" t="s">
        <v>6</v>
      </c>
      <c r="J5" s="12"/>
      <c r="K5" s="13" t="s">
        <v>7</v>
      </c>
    </row>
    <row r="6" spans="2:11" ht="25.5" x14ac:dyDescent="0.2">
      <c r="B6" s="14"/>
      <c r="C6" s="15" t="s">
        <v>8</v>
      </c>
      <c r="D6" s="15" t="s">
        <v>9</v>
      </c>
      <c r="E6" s="15" t="s">
        <v>8</v>
      </c>
      <c r="F6" s="15" t="s">
        <v>9</v>
      </c>
      <c r="G6" s="15" t="s">
        <v>8</v>
      </c>
      <c r="H6" s="15" t="s">
        <v>9</v>
      </c>
      <c r="I6" s="15" t="s">
        <v>8</v>
      </c>
      <c r="J6" s="15" t="s">
        <v>9</v>
      </c>
      <c r="K6" s="16"/>
    </row>
    <row r="7" spans="2:11" ht="15" thickBot="1" x14ac:dyDescent="0.25">
      <c r="B7" s="17" t="s">
        <v>10</v>
      </c>
      <c r="C7" s="18" t="s">
        <v>11</v>
      </c>
      <c r="D7" s="18" t="s">
        <v>12</v>
      </c>
      <c r="E7" s="19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20"/>
    </row>
    <row r="8" spans="2:11" ht="90" customHeight="1" thickTop="1" x14ac:dyDescent="0.2">
      <c r="B8" s="21" t="s">
        <v>34</v>
      </c>
      <c r="C8" s="22" t="s">
        <v>35</v>
      </c>
      <c r="D8" s="23">
        <v>29353886</v>
      </c>
      <c r="E8" s="22" t="s">
        <v>36</v>
      </c>
      <c r="F8" s="24">
        <v>36374615.5</v>
      </c>
      <c r="G8" s="25"/>
      <c r="H8" s="25">
        <v>0</v>
      </c>
      <c r="I8" s="26" t="s">
        <v>73</v>
      </c>
      <c r="J8" s="27">
        <v>840860.66</v>
      </c>
      <c r="K8" s="28">
        <f>+D8+F8+H8+J8</f>
        <v>66569362.159999996</v>
      </c>
    </row>
    <row r="9" spans="2:11" ht="90" customHeight="1" x14ac:dyDescent="0.2">
      <c r="B9" s="21" t="s">
        <v>43</v>
      </c>
      <c r="C9" s="26" t="s">
        <v>44</v>
      </c>
      <c r="D9" s="23">
        <v>6683088</v>
      </c>
      <c r="E9" s="26" t="s">
        <v>45</v>
      </c>
      <c r="F9" s="23">
        <v>4667327.5</v>
      </c>
      <c r="G9" s="23"/>
      <c r="H9" s="23">
        <v>0</v>
      </c>
      <c r="I9" s="26" t="s">
        <v>46</v>
      </c>
      <c r="J9" s="23">
        <v>8188514.9000000004</v>
      </c>
      <c r="K9" s="29">
        <f>+D9+F9+H9+J9</f>
        <v>19538930.399999999</v>
      </c>
    </row>
    <row r="10" spans="2:11" ht="90" customHeight="1" x14ac:dyDescent="0.2">
      <c r="B10" s="21" t="s">
        <v>19</v>
      </c>
      <c r="C10" s="26" t="s">
        <v>20</v>
      </c>
      <c r="D10" s="30">
        <v>895898.26</v>
      </c>
      <c r="E10" s="31" t="s">
        <v>21</v>
      </c>
      <c r="F10" s="30">
        <v>3752672</v>
      </c>
      <c r="G10" s="32"/>
      <c r="H10" s="32">
        <v>0</v>
      </c>
      <c r="I10" s="31"/>
      <c r="J10" s="32">
        <v>0</v>
      </c>
      <c r="K10" s="33">
        <f>D10+F10+H10+J10</f>
        <v>4648570.26</v>
      </c>
    </row>
    <row r="11" spans="2:11" ht="90" customHeight="1" x14ac:dyDescent="0.2">
      <c r="B11" s="21" t="s">
        <v>49</v>
      </c>
      <c r="C11" s="26" t="s">
        <v>74</v>
      </c>
      <c r="D11" s="34">
        <v>7213369</v>
      </c>
      <c r="E11" s="26" t="s">
        <v>50</v>
      </c>
      <c r="F11" s="23">
        <v>3536923.5</v>
      </c>
      <c r="G11" s="34"/>
      <c r="H11" s="23">
        <v>0</v>
      </c>
      <c r="I11" s="26" t="s">
        <v>51</v>
      </c>
      <c r="J11" s="23">
        <v>4984975</v>
      </c>
      <c r="K11" s="29">
        <f>+D11+F11+J11</f>
        <v>15735267.5</v>
      </c>
    </row>
    <row r="12" spans="2:11" ht="90" customHeight="1" x14ac:dyDescent="0.2">
      <c r="B12" s="35" t="s">
        <v>75</v>
      </c>
      <c r="C12" s="36" t="s">
        <v>76</v>
      </c>
      <c r="D12" s="37">
        <v>7395837</v>
      </c>
      <c r="E12" s="38" t="s">
        <v>77</v>
      </c>
      <c r="F12" s="37">
        <v>5402249</v>
      </c>
      <c r="G12" s="37"/>
      <c r="H12" s="37">
        <v>0</v>
      </c>
      <c r="I12" s="38" t="s">
        <v>33</v>
      </c>
      <c r="J12" s="37">
        <v>7876332</v>
      </c>
      <c r="K12" s="39">
        <f>D12+F12+H12+J12</f>
        <v>20674418</v>
      </c>
    </row>
    <row r="13" spans="2:11" ht="90" customHeight="1" x14ac:dyDescent="0.2">
      <c r="B13" s="21" t="s">
        <v>26</v>
      </c>
      <c r="C13" s="26" t="s">
        <v>23</v>
      </c>
      <c r="D13" s="34">
        <v>10151122</v>
      </c>
      <c r="E13" s="26" t="s">
        <v>27</v>
      </c>
      <c r="F13" s="34">
        <v>7188157</v>
      </c>
      <c r="G13" s="34"/>
      <c r="H13" s="34">
        <v>0</v>
      </c>
      <c r="I13" s="26" t="s">
        <v>28</v>
      </c>
      <c r="J13" s="34">
        <v>11968580.130000001</v>
      </c>
      <c r="K13" s="39">
        <f>D13+F13+H13+J13</f>
        <v>29307859.130000003</v>
      </c>
    </row>
    <row r="14" spans="2:11" ht="90" customHeight="1" x14ac:dyDescent="0.2">
      <c r="B14" s="35" t="s">
        <v>37</v>
      </c>
      <c r="C14" s="36" t="s">
        <v>38</v>
      </c>
      <c r="D14" s="40">
        <v>5871373</v>
      </c>
      <c r="E14" s="41" t="s">
        <v>32</v>
      </c>
      <c r="F14" s="40">
        <v>2830987.5</v>
      </c>
      <c r="G14" s="34"/>
      <c r="H14" s="34">
        <v>0</v>
      </c>
      <c r="I14" s="42" t="s">
        <v>39</v>
      </c>
      <c r="J14" s="40">
        <v>6197788</v>
      </c>
      <c r="K14" s="43">
        <f>D14+F14+J14</f>
        <v>14900148.5</v>
      </c>
    </row>
    <row r="15" spans="2:11" ht="90" customHeight="1" x14ac:dyDescent="0.2">
      <c r="B15" s="21" t="s">
        <v>52</v>
      </c>
      <c r="C15" s="26" t="s">
        <v>53</v>
      </c>
      <c r="D15" s="34">
        <v>6028419</v>
      </c>
      <c r="E15" s="26" t="s">
        <v>31</v>
      </c>
      <c r="F15" s="34">
        <v>4892952</v>
      </c>
      <c r="G15" s="34"/>
      <c r="H15" s="34">
        <v>0</v>
      </c>
      <c r="I15" s="26" t="s">
        <v>54</v>
      </c>
      <c r="J15" s="34">
        <v>4871419.95</v>
      </c>
      <c r="K15" s="39">
        <f>SUM(D15+F15+J15)</f>
        <v>15792790.949999999</v>
      </c>
    </row>
    <row r="16" spans="2:11" ht="90" customHeight="1" x14ac:dyDescent="0.2">
      <c r="B16" s="21" t="s">
        <v>59</v>
      </c>
      <c r="C16" s="26" t="s">
        <v>53</v>
      </c>
      <c r="D16" s="23">
        <v>9181785</v>
      </c>
      <c r="E16" s="26" t="s">
        <v>31</v>
      </c>
      <c r="F16" s="24">
        <v>9208275</v>
      </c>
      <c r="G16" s="34"/>
      <c r="H16" s="34">
        <v>0</v>
      </c>
      <c r="I16" s="26" t="s">
        <v>60</v>
      </c>
      <c r="J16" s="23">
        <v>9902732.1199999992</v>
      </c>
      <c r="K16" s="29">
        <f>+D16+F16+H16+J16</f>
        <v>28292792.119999997</v>
      </c>
    </row>
    <row r="17" spans="2:11" ht="90" customHeight="1" x14ac:dyDescent="0.2">
      <c r="B17" s="35" t="s">
        <v>58</v>
      </c>
      <c r="C17" s="36" t="s">
        <v>53</v>
      </c>
      <c r="D17" s="27">
        <v>6990786</v>
      </c>
      <c r="E17" s="36" t="s">
        <v>32</v>
      </c>
      <c r="F17" s="27">
        <v>4013773.5</v>
      </c>
      <c r="G17" s="25"/>
      <c r="H17" s="25">
        <v>0</v>
      </c>
      <c r="I17" s="36"/>
      <c r="J17" s="25">
        <v>0</v>
      </c>
      <c r="K17" s="44">
        <f>+D17+F17+H17+J17</f>
        <v>11004559.5</v>
      </c>
    </row>
    <row r="18" spans="2:11" ht="90" customHeight="1" x14ac:dyDescent="0.2">
      <c r="B18" s="45" t="s">
        <v>82</v>
      </c>
      <c r="C18" s="46" t="s">
        <v>40</v>
      </c>
      <c r="D18" s="34">
        <v>7234590</v>
      </c>
      <c r="E18" s="46" t="s">
        <v>32</v>
      </c>
      <c r="F18" s="34">
        <v>5438607</v>
      </c>
      <c r="G18" s="47"/>
      <c r="H18" s="34">
        <v>0</v>
      </c>
      <c r="I18" s="46" t="s">
        <v>41</v>
      </c>
      <c r="J18" s="34">
        <v>6521104.75</v>
      </c>
      <c r="K18" s="39">
        <f>D18+F18+H18+J18</f>
        <v>19194301.75</v>
      </c>
    </row>
    <row r="19" spans="2:11" ht="90" customHeight="1" x14ac:dyDescent="0.2">
      <c r="B19" s="21" t="s">
        <v>29</v>
      </c>
      <c r="C19" s="26" t="s">
        <v>30</v>
      </c>
      <c r="D19" s="48">
        <v>1956095</v>
      </c>
      <c r="E19" s="26" t="s">
        <v>31</v>
      </c>
      <c r="F19" s="48">
        <v>2505694</v>
      </c>
      <c r="G19" s="34"/>
      <c r="H19" s="48">
        <v>0</v>
      </c>
      <c r="I19" s="49"/>
      <c r="J19" s="48">
        <v>0</v>
      </c>
      <c r="K19" s="50">
        <f>D19+F19+H19+J19</f>
        <v>4461789</v>
      </c>
    </row>
    <row r="20" spans="2:11" ht="90" customHeight="1" x14ac:dyDescent="0.2">
      <c r="B20" s="51" t="s">
        <v>55</v>
      </c>
      <c r="C20" s="25" t="s">
        <v>56</v>
      </c>
      <c r="D20" s="25">
        <v>12884543</v>
      </c>
      <c r="E20" s="25" t="s">
        <v>78</v>
      </c>
      <c r="F20" s="25">
        <v>11052089</v>
      </c>
      <c r="G20" s="25"/>
      <c r="H20" s="25">
        <v>0</v>
      </c>
      <c r="I20" s="25" t="s">
        <v>57</v>
      </c>
      <c r="J20" s="25">
        <v>21482211</v>
      </c>
      <c r="K20" s="28">
        <f>+D20+F20+J20</f>
        <v>45418843</v>
      </c>
    </row>
    <row r="21" spans="2:11" ht="90" customHeight="1" x14ac:dyDescent="0.2">
      <c r="B21" s="35" t="s">
        <v>47</v>
      </c>
      <c r="C21" s="36" t="s">
        <v>42</v>
      </c>
      <c r="D21" s="40">
        <v>9727387</v>
      </c>
      <c r="E21" s="41" t="s">
        <v>79</v>
      </c>
      <c r="F21" s="40">
        <v>10558654</v>
      </c>
      <c r="G21" s="34"/>
      <c r="H21" s="34">
        <v>0</v>
      </c>
      <c r="I21" s="42" t="s">
        <v>48</v>
      </c>
      <c r="J21" s="40">
        <v>9042383.75</v>
      </c>
      <c r="K21" s="43">
        <f>D21+F21+J21</f>
        <v>29328424.75</v>
      </c>
    </row>
    <row r="22" spans="2:11" ht="90" customHeight="1" x14ac:dyDescent="0.2">
      <c r="B22" s="35" t="s">
        <v>61</v>
      </c>
      <c r="C22" s="36" t="s">
        <v>62</v>
      </c>
      <c r="D22" s="34">
        <v>12604231</v>
      </c>
      <c r="E22" s="36" t="s">
        <v>24</v>
      </c>
      <c r="F22" s="34">
        <v>11582621</v>
      </c>
      <c r="G22" s="25"/>
      <c r="H22" s="34">
        <v>0</v>
      </c>
      <c r="I22" s="36" t="s">
        <v>63</v>
      </c>
      <c r="J22" s="34">
        <v>21620756.059999999</v>
      </c>
      <c r="K22" s="39">
        <f>D22+F22+H22+J22</f>
        <v>45807608.060000002</v>
      </c>
    </row>
    <row r="23" spans="2:11" ht="90" customHeight="1" x14ac:dyDescent="0.2">
      <c r="B23" s="21" t="s">
        <v>22</v>
      </c>
      <c r="C23" s="26" t="s">
        <v>23</v>
      </c>
      <c r="D23" s="23">
        <v>5454576</v>
      </c>
      <c r="E23" s="26" t="s">
        <v>24</v>
      </c>
      <c r="F23" s="23">
        <v>782787</v>
      </c>
      <c r="G23" s="25"/>
      <c r="H23" s="27">
        <v>0</v>
      </c>
      <c r="I23" s="26" t="s">
        <v>25</v>
      </c>
      <c r="J23" s="27">
        <v>5461030.0599999996</v>
      </c>
      <c r="K23" s="28">
        <f>J23+F23+D23</f>
        <v>11698393.059999999</v>
      </c>
    </row>
    <row r="24" spans="2:11" ht="90" customHeight="1" x14ac:dyDescent="0.2">
      <c r="B24" s="52" t="s">
        <v>64</v>
      </c>
      <c r="C24" s="53" t="s">
        <v>65</v>
      </c>
      <c r="D24" s="54">
        <v>26928488.539999999</v>
      </c>
      <c r="E24" s="53" t="s">
        <v>66</v>
      </c>
      <c r="F24" s="54">
        <v>26928488.439999998</v>
      </c>
      <c r="G24" s="55"/>
      <c r="H24" s="54">
        <v>0</v>
      </c>
      <c r="I24" s="56"/>
      <c r="J24" s="54">
        <v>0</v>
      </c>
      <c r="K24" s="57">
        <v>53856976.979999997</v>
      </c>
    </row>
    <row r="25" spans="2:11" ht="90" customHeight="1" x14ac:dyDescent="0.2">
      <c r="B25" s="52" t="s">
        <v>67</v>
      </c>
      <c r="C25" s="53" t="s">
        <v>65</v>
      </c>
      <c r="D25" s="54">
        <v>36338805.230000004</v>
      </c>
      <c r="E25" s="53" t="s">
        <v>66</v>
      </c>
      <c r="F25" s="54">
        <v>24198748.760000002</v>
      </c>
      <c r="G25" s="55"/>
      <c r="H25" s="54">
        <v>0</v>
      </c>
      <c r="I25" s="56"/>
      <c r="J25" s="54">
        <v>0</v>
      </c>
      <c r="K25" s="57">
        <v>60537553.990000002</v>
      </c>
    </row>
    <row r="26" spans="2:11" ht="90" customHeight="1" x14ac:dyDescent="0.2">
      <c r="B26" s="52" t="s">
        <v>68</v>
      </c>
      <c r="C26" s="53" t="s">
        <v>65</v>
      </c>
      <c r="D26" s="54">
        <v>4120448.49</v>
      </c>
      <c r="E26" s="53" t="s">
        <v>66</v>
      </c>
      <c r="F26" s="54">
        <v>4120448.4899999993</v>
      </c>
      <c r="G26" s="55"/>
      <c r="H26" s="54">
        <v>0</v>
      </c>
      <c r="I26" s="56"/>
      <c r="J26" s="54">
        <v>0</v>
      </c>
      <c r="K26" s="57">
        <v>8240896.9800000004</v>
      </c>
    </row>
    <row r="27" spans="2:11" ht="90" customHeight="1" x14ac:dyDescent="0.2">
      <c r="B27" s="52" t="s">
        <v>80</v>
      </c>
      <c r="C27" s="53" t="s">
        <v>65</v>
      </c>
      <c r="D27" s="54">
        <v>3409649.84</v>
      </c>
      <c r="E27" s="53" t="s">
        <v>66</v>
      </c>
      <c r="F27" s="54">
        <v>3548819.2100000004</v>
      </c>
      <c r="G27" s="55"/>
      <c r="H27" s="54">
        <v>0</v>
      </c>
      <c r="I27" s="56"/>
      <c r="J27" s="54">
        <v>0</v>
      </c>
      <c r="K27" s="57">
        <v>6958469.0499999998</v>
      </c>
    </row>
    <row r="28" spans="2:11" ht="90" customHeight="1" x14ac:dyDescent="0.2">
      <c r="B28" s="52" t="s">
        <v>81</v>
      </c>
      <c r="C28" s="53" t="s">
        <v>65</v>
      </c>
      <c r="D28" s="54">
        <v>487277.42</v>
      </c>
      <c r="E28" s="53" t="s">
        <v>66</v>
      </c>
      <c r="F28" s="54">
        <v>487277.42000000004</v>
      </c>
      <c r="G28" s="55"/>
      <c r="H28" s="54">
        <v>0</v>
      </c>
      <c r="I28" s="56"/>
      <c r="J28" s="54">
        <v>0</v>
      </c>
      <c r="K28" s="57">
        <v>974554.84</v>
      </c>
    </row>
    <row r="29" spans="2:11" ht="90" customHeight="1" x14ac:dyDescent="0.2">
      <c r="B29" s="35" t="s">
        <v>69</v>
      </c>
      <c r="C29" s="58" t="s">
        <v>70</v>
      </c>
      <c r="D29" s="59">
        <v>198773185.56</v>
      </c>
      <c r="E29" s="58" t="s">
        <v>71</v>
      </c>
      <c r="F29" s="59">
        <v>146418749</v>
      </c>
      <c r="G29" s="60"/>
      <c r="H29" s="54">
        <v>0</v>
      </c>
      <c r="I29" s="56"/>
      <c r="J29" s="54">
        <v>0</v>
      </c>
      <c r="K29" s="61">
        <f>D29+F29+H29+J29</f>
        <v>345191934.56</v>
      </c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horizontalDpi="300" verticalDpi="300" r:id="rId1"/>
  <ignoredErrors>
    <ignoredError sqref="K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1T2020</vt:lpstr>
      <vt:lpstr>'RECURSOS CONCURRENTES 1T2020'!Títulos_a_imprimir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UIPPE</cp:lastModifiedBy>
  <cp:lastPrinted>2020-05-15T01:21:16Z</cp:lastPrinted>
  <dcterms:created xsi:type="dcterms:W3CDTF">2019-07-29T16:37:16Z</dcterms:created>
  <dcterms:modified xsi:type="dcterms:W3CDTF">2020-05-15T01:21:22Z</dcterms:modified>
</cp:coreProperties>
</file>