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71F5730-0FD0-4130-BB57-AE09AC2C1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1T2024" sheetId="1" r:id="rId1"/>
  </sheets>
  <definedNames>
    <definedName name="_xlnm.Print_Titles" localSheetId="0">'RECURSOS CONCURRENTES 1T2024'!$1:$7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F34" i="1"/>
  <c r="J29" i="1"/>
  <c r="F29" i="1"/>
</calcChain>
</file>

<file path=xl/sharedStrings.xml><?xml version="1.0" encoding="utf-8"?>
<sst xmlns="http://schemas.openxmlformats.org/spreadsheetml/2006/main" count="168" uniqueCount="113">
  <si>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</si>
  <si>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</si>
  <si>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</si>
  <si>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</si>
  <si>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</si>
  <si>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</si>
  <si>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</si>
  <si>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</si>
  <si>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</si>
  <si>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</si>
  <si>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</si>
  <si>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</si>
  <si>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</si>
  <si>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</si>
  <si>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</si>
  <si>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</si>
  <si>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</si>
  <si>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</si>
  <si>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2024)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</si>
  <si>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</si>
  <si>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</si>
  <si>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Secretaría de Educación, Ciencia, Tecnología e Innovación del Estado de México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</si>
  <si>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</si>
  <si>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</si>
  <si>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</si>
  <si>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</si>
  <si>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</si>
  <si>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de Coordinación para la Creación, Operación y Apoyo Financiero de las Universidades Politécnicas. Universidad Politécnica Otzolotepec.</t>
  </si>
  <si>
    <t>Universidad Politécnica de Otzolotepec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</si>
  <si>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</si>
  <si>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</si>
  <si>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</si>
  <si>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</si>
  <si>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</si>
  <si>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</si>
  <si>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</si>
  <si>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</si>
  <si>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</si>
  <si>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 Ordinario Universidad Estatal del Valle de Toluca</t>
  </si>
  <si>
    <t>Universidad Estatal del Valle de Toluca.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</si>
  <si>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</si>
  <si>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</si>
  <si>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Secretaría de Educación Pública Subsecretaria de Educación Media Superior y Superior</t>
  </si>
  <si>
    <t>Tecnológico de Estudios Superiores de Valle de Bravo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</si>
  <si>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</si>
  <si>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</si>
  <si>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Tecnológico de Estudios Superiores de Chimalhuacán</t>
  </si>
  <si>
    <t>Subsidio Federal para Organismos Descentralizados Estatales - Universidad Tecnológica de Tecámac</t>
  </si>
  <si>
    <t>Secretaría de Educación Pública/ Subsecretaria de Educación Media Superior y Superior</t>
  </si>
  <si>
    <t xml:space="preserve">Convenio de Coordinación para la creación, Operación y Apoyo Financiero.                                             Universidad Politécnica de Cuautitlán Izcalli </t>
  </si>
  <si>
    <t>Universidad Politécnica de Cuautitlán Izcalli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</si>
  <si>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</si>
  <si>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Media Superior y Superior</t>
  </si>
  <si>
    <t>Convenio de Apoyo Financiero Solidario Universidad Politécnica de Tecámac</t>
  </si>
  <si>
    <t>Secretaria de Educación Pública Subsecretaría de Educación Media Superior y Superior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</si>
  <si>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</si>
  <si>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</si>
  <si>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</si>
  <si>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</si>
  <si>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</si>
  <si>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</si>
  <si>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</si>
  <si>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</si>
  <si>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Universidad Tecnológica Fidel Velázquez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</si>
  <si>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</si>
  <si>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</si>
  <si>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</si>
  <si>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</si>
  <si>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</si>
  <si>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</si>
  <si>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</si>
  <si>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</si>
  <si>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>Tecnológico de Estudios Superiores de Huixquilucan</t>
  </si>
  <si>
    <t>Convenio de Coordinación para la Creación, Operación y Apoyo Financiero. Universidad Politécnica de Texcoco</t>
  </si>
  <si>
    <t>Universidad Politécnica de Texcoco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</si>
  <si>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</si>
  <si>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</si>
  <si>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36,843.479.00</t>
  </si>
  <si>
    <t>Convenio de Coordinación para la Creación, Operación y Apoyo Financiero. Universidad Politécnica de Atlautla</t>
  </si>
  <si>
    <t>Universidad Politécnica de Atlautla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</si>
  <si>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</si>
  <si>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</si>
  <si>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</si>
  <si>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</si>
  <si>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</si>
  <si>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</si>
  <si>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de Apoyo Financiero  Universidad Politécnica del Valle de México</t>
  </si>
  <si>
    <t xml:space="preserve">Secretaría de
Educación Pública/ Subsecretaría de Educación Media Superior y Superior </t>
  </si>
  <si>
    <t>Universidad Politécnica del Valle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</si>
  <si>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</si>
  <si>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</si>
  <si>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</si>
  <si>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Subsidios Federales para Organismos Descentralizados Universidad Politécnica de Chimalhuacán</t>
  </si>
  <si>
    <t>Universidad Politécnica de Chimalhuacán</t>
  </si>
  <si>
    <t>Educación Superior Tecnológica. Tecnológico de Estudios Superiores de Ixtapaluca.</t>
  </si>
  <si>
    <t>Tecnológico de Estudios Superiores de Ixtapaluca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</si>
  <si>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</si>
  <si>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</si>
  <si>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Estatales/Tecnológico de Estudios Superiores de Villa Guerrero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</si>
  <si>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</si>
  <si>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</si>
  <si>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Subsidios Federales para Organismos Descentralizados. Tecnológico de Estudios Superiores de Chalco.</t>
  </si>
  <si>
    <t>Secretaria de Educación Pública, Subsecretaria de Educación Media Superior y Superior.</t>
  </si>
  <si>
    <t>Tecnológico de Estudios Superiores de Chalco</t>
  </si>
  <si>
    <t>Convenio de Apoyo Financiero Solidario. Universidad Politécnica de Atlacomulco</t>
  </si>
  <si>
    <t>Universidad Politécnica de Atlacomulco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</si>
  <si>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</si>
  <si>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</si>
  <si>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</si>
  <si>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Programa de Agua Potable, Drenaje y Tratamiento (PROAGUA) 2023</t>
  </si>
  <si>
    <t xml:space="preserve">Secretaría de Medio Ambiente y Recursos Naturales / Comisión Nacional del Agua </t>
  </si>
  <si>
    <t xml:space="preserve">Secretaria de Obra Pública Comisión del Agua del Estado de México 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</si>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</sst>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 wrapText="1"/>
    </xf>
    <xf numFmtId="4" fontId="7" fillId="0" borderId="15" xfId="9" applyNumberFormat="1" applyFont="1" applyBorder="1" applyAlignment="1">
      <alignment horizontal="center" vertical="center"/>
    </xf>
    <xf numFmtId="43" fontId="7" fillId="0" borderId="15" xfId="9" applyFont="1" applyBorder="1" applyAlignment="1">
      <alignment horizontal="left" vertical="center" wrapText="1"/>
    </xf>
    <xf numFmtId="4" fontId="7" fillId="0" borderId="15" xfId="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6" fillId="0" borderId="15" xfId="10" applyNumberFormat="1" applyFont="1" applyBorder="1" applyAlignment="1">
      <alignment horizontal="center" vertical="center"/>
    </xf>
    <xf numFmtId="4" fontId="6" fillId="0" borderId="15" xfId="10" applyNumberFormat="1" applyFont="1" applyBorder="1" applyAlignment="1">
      <alignment horizontal="center" vertical="center" wrapText="1"/>
    </xf>
    <xf numFmtId="4" fontId="2" fillId="0" borderId="15" xfId="9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5" xfId="9" applyNumberFormat="1" applyFont="1" applyBorder="1" applyAlignment="1">
      <alignment horizontal="center" vertical="center"/>
    </xf>
    <xf numFmtId="4" fontId="2" fillId="0" borderId="15" xfId="9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7" fillId="0" borderId="15" xfId="9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left" vertical="center" wrapText="1"/>
    </xf>
    <xf numFmtId="4" fontId="6" fillId="0" borderId="15" xfId="9" applyNumberFormat="1" applyFont="1" applyBorder="1" applyAlignment="1">
      <alignment horizontal="center" vertical="center"/>
    </xf>
    <xf numFmtId="4" fontId="6" fillId="0" borderId="15" xfId="9" applyNumberFormat="1" applyFont="1" applyBorder="1" applyAlignment="1">
      <alignment horizontal="center" vertical="center" wrapText="1"/>
    </xf>
    <xf numFmtId="2" fontId="2" fillId="0" borderId="15" xfId="9" applyNumberFormat="1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43" fontId="2" fillId="0" borderId="15" xfId="9" applyFont="1" applyFill="1" applyBorder="1" applyAlignment="1">
      <alignment horizontal="left" vertical="center" wrapText="1"/>
    </xf>
    <xf numFmtId="43" fontId="2" fillId="3" borderId="15" xfId="9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/>
    </xf>
    <xf numFmtId="43" fontId="2" fillId="0" borderId="15" xfId="9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5" xfId="9" applyNumberFormat="1" applyFont="1" applyFill="1" applyBorder="1" applyAlignment="1">
      <alignment horizontal="center" vertical="center" wrapText="1"/>
    </xf>
    <xf numFmtId="4" fontId="2" fillId="0" borderId="15" xfId="9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left" vertical="center" wrapText="1"/>
    </xf>
    <xf numFmtId="4" fontId="6" fillId="0" borderId="15" xfId="9" applyNumberFormat="1" applyFont="1" applyFill="1" applyBorder="1" applyAlignment="1">
      <alignment horizontal="center" vertical="center"/>
    </xf>
    <xf numFmtId="4" fontId="6" fillId="0" borderId="15" xfId="9" applyNumberFormat="1" applyFont="1" applyFill="1" applyBorder="1" applyAlignment="1">
      <alignment horizontal="center" vertical="center" wrapText="1"/>
    </xf>
    <xf numFmtId="4" fontId="2" fillId="2" borderId="15" xfId="9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3" fontId="6" fillId="0" borderId="15" xfId="9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2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="110" zoomScaleNormal="110" workbookViewId="0">
      <selection activeCell="I9" sqref="I9"/>
    </sheetView>
  </sheetViews>
  <sheetFormatPr baseColWidth="10" defaultRowHeight="14.25" x14ac:dyDescent="0.2"/>
  <cols>
    <col min="1" max="1" width="1.5703125" style="1" customWidth="1"/>
    <col min="2" max="2" width="30.7109375" style="1" customWidth="1"/>
    <col min="3" max="3" width="18.85546875" style="1" customWidth="1"/>
    <col min="4" max="10" width="17.7109375" style="1" customWidth="1"/>
    <col min="11" max="16384" width="11.42578125" style="1"/>
  </cols>
  <sheetData>
    <row r="1" spans="2:10" ht="15" thickBot="1" x14ac:dyDescent="0.25"/>
    <row r="2" spans="2:10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65"/>
    </row>
    <row r="3" spans="2:10" x14ac:dyDescent="0.2">
      <c r="B3" s="4" t="s">
        <v>1</v>
      </c>
      <c r="C3" s="5"/>
      <c r="D3" s="5"/>
      <c r="E3" s="5"/>
      <c r="F3" s="5"/>
      <c r="G3" s="5"/>
      <c r="H3" s="5"/>
      <c r="I3" s="5"/>
      <c r="J3" s="66"/>
    </row>
    <row r="4" spans="2:10" ht="15" thickBot="1" x14ac:dyDescent="0.25">
      <c r="B4" s="6" t="s">
        <v>18</v>
      </c>
      <c r="C4" s="7"/>
      <c r="D4" s="7"/>
      <c r="E4" s="7"/>
      <c r="F4" s="7"/>
      <c r="G4" s="7"/>
      <c r="H4" s="7"/>
      <c r="I4" s="7"/>
      <c r="J4" s="67"/>
    </row>
    <row r="5" spans="2:10" ht="15" thickTop="1" x14ac:dyDescent="0.2">
      <c r="B5" s="8" t="s">
        <v>2</v>
      </c>
      <c r="C5" s="9" t="s">
        <v>3</v>
      </c>
      <c r="D5" s="9"/>
      <c r="E5" s="9" t="s">
        <v>4</v>
      </c>
      <c r="F5" s="9"/>
      <c r="G5" s="9" t="s">
        <v>5</v>
      </c>
      <c r="H5" s="68"/>
      <c r="I5" s="2" t="s">
        <v>6</v>
      </c>
      <c r="J5" s="65"/>
    </row>
    <row r="6" spans="2:10" ht="25.5" x14ac:dyDescent="0.2">
      <c r="B6" s="10"/>
      <c r="C6" s="11" t="s">
        <v>7</v>
      </c>
      <c r="D6" s="11" t="s">
        <v>8</v>
      </c>
      <c r="E6" s="11" t="s">
        <v>7</v>
      </c>
      <c r="F6" s="11" t="s">
        <v>8</v>
      </c>
      <c r="G6" s="11" t="s">
        <v>7</v>
      </c>
      <c r="H6" s="69" t="s">
        <v>8</v>
      </c>
      <c r="I6" s="71" t="s">
        <v>7</v>
      </c>
      <c r="J6" s="72" t="s">
        <v>8</v>
      </c>
    </row>
    <row r="7" spans="2:10" ht="15" thickBot="1" x14ac:dyDescent="0.25">
      <c r="B7" s="12" t="s">
        <v>9</v>
      </c>
      <c r="C7" s="13" t="s">
        <v>10</v>
      </c>
      <c r="D7" s="13" t="s">
        <v>11</v>
      </c>
      <c r="E7" s="14" t="s">
        <v>12</v>
      </c>
      <c r="F7" s="13" t="s">
        <v>13</v>
      </c>
      <c r="G7" s="13" t="s">
        <v>14</v>
      </c>
      <c r="H7" s="70" t="s">
        <v>15</v>
      </c>
      <c r="I7" s="73" t="s">
        <v>16</v>
      </c>
      <c r="J7" s="74" t="s">
        <v>17</v>
      </c>
    </row>
    <row r="8" spans="2:10" ht="90" customHeight="1" thickTop="1" x14ac:dyDescent="0.2">
      <c r="B8" s="15" t="s">
        <v>19</v>
      </c>
      <c r="C8" s="15" t="s">
        <v>20</v>
      </c>
      <c r="D8" s="16">
        <v>45377085</v>
      </c>
      <c r="E8" s="17" t="s">
        <v>21</v>
      </c>
      <c r="F8" s="16">
        <v>45377085</v>
      </c>
      <c r="G8" s="16"/>
      <c r="H8" s="16">
        <v>0</v>
      </c>
      <c r="I8" s="18"/>
      <c r="J8" s="19">
        <v>0</v>
      </c>
    </row>
    <row r="9" spans="2:10" ht="90" customHeight="1" x14ac:dyDescent="0.2">
      <c r="B9" s="15" t="s">
        <v>22</v>
      </c>
      <c r="C9" s="15" t="s">
        <v>23</v>
      </c>
      <c r="D9" s="20">
        <v>6970199</v>
      </c>
      <c r="E9" s="17" t="s">
        <v>21</v>
      </c>
      <c r="F9" s="20">
        <v>5587075.3799999999</v>
      </c>
      <c r="G9" s="16"/>
      <c r="H9" s="16">
        <v>0</v>
      </c>
      <c r="I9" s="21" t="s">
        <v>24</v>
      </c>
      <c r="J9" s="22">
        <v>6433254</v>
      </c>
    </row>
    <row r="10" spans="2:10" ht="90" customHeight="1" x14ac:dyDescent="0.2">
      <c r="B10" s="23" t="s">
        <v>25</v>
      </c>
      <c r="C10" s="23" t="s">
        <v>26</v>
      </c>
      <c r="D10" s="24">
        <v>2271585</v>
      </c>
      <c r="E10" s="17" t="s">
        <v>21</v>
      </c>
      <c r="F10" s="24">
        <v>2597402.7400000002</v>
      </c>
      <c r="G10" s="16"/>
      <c r="H10" s="24">
        <v>0</v>
      </c>
      <c r="I10" s="23"/>
      <c r="J10" s="25">
        <v>0</v>
      </c>
    </row>
    <row r="11" spans="2:10" ht="90" customHeight="1" x14ac:dyDescent="0.2">
      <c r="B11" s="17" t="s">
        <v>27</v>
      </c>
      <c r="C11" s="23" t="s">
        <v>26</v>
      </c>
      <c r="D11" s="26">
        <v>2774067</v>
      </c>
      <c r="E11" s="17" t="s">
        <v>21</v>
      </c>
      <c r="F11" s="26">
        <v>5060603</v>
      </c>
      <c r="G11" s="27"/>
      <c r="H11" s="28">
        <v>0</v>
      </c>
      <c r="I11" s="17" t="s">
        <v>28</v>
      </c>
      <c r="J11" s="29">
        <v>1342659.55</v>
      </c>
    </row>
    <row r="12" spans="2:10" ht="90" customHeight="1" x14ac:dyDescent="0.2">
      <c r="B12" s="23" t="s">
        <v>29</v>
      </c>
      <c r="C12" s="15" t="s">
        <v>30</v>
      </c>
      <c r="D12" s="16">
        <v>25427474</v>
      </c>
      <c r="E12" s="17" t="s">
        <v>21</v>
      </c>
      <c r="F12" s="16">
        <v>27626406</v>
      </c>
      <c r="G12" s="16"/>
      <c r="H12" s="16">
        <v>0</v>
      </c>
      <c r="I12" s="15" t="s">
        <v>31</v>
      </c>
      <c r="J12" s="19">
        <v>7320935</v>
      </c>
    </row>
    <row r="13" spans="2:10" ht="90" customHeight="1" x14ac:dyDescent="0.2">
      <c r="B13" s="23" t="s">
        <v>32</v>
      </c>
      <c r="C13" s="23" t="s">
        <v>33</v>
      </c>
      <c r="D13" s="16">
        <v>40293000</v>
      </c>
      <c r="E13" s="17" t="s">
        <v>21</v>
      </c>
      <c r="F13" s="16">
        <v>84480185</v>
      </c>
      <c r="G13" s="16"/>
      <c r="H13" s="16">
        <v>0</v>
      </c>
      <c r="I13" s="23" t="s">
        <v>34</v>
      </c>
      <c r="J13" s="19">
        <v>48684514.700000003</v>
      </c>
    </row>
    <row r="14" spans="2:10" ht="90" customHeight="1" x14ac:dyDescent="0.2">
      <c r="B14" s="15" t="s">
        <v>35</v>
      </c>
      <c r="C14" s="15" t="s">
        <v>36</v>
      </c>
      <c r="D14" s="16">
        <v>8574495</v>
      </c>
      <c r="E14" s="17" t="s">
        <v>21</v>
      </c>
      <c r="F14" s="30">
        <v>6539684.0700000003</v>
      </c>
      <c r="G14" s="30"/>
      <c r="H14" s="30">
        <v>0</v>
      </c>
      <c r="I14" s="31" t="s">
        <v>37</v>
      </c>
      <c r="J14" s="32">
        <v>7308201</v>
      </c>
    </row>
    <row r="15" spans="2:10" ht="90" customHeight="1" x14ac:dyDescent="0.2">
      <c r="B15" s="15" t="s">
        <v>38</v>
      </c>
      <c r="C15" s="15" t="s">
        <v>30</v>
      </c>
      <c r="D15" s="16">
        <v>8111000</v>
      </c>
      <c r="E15" s="17" t="s">
        <v>21</v>
      </c>
      <c r="F15" s="16">
        <v>8564298.5</v>
      </c>
      <c r="G15" s="16"/>
      <c r="H15" s="16">
        <v>0</v>
      </c>
      <c r="I15" s="15" t="s">
        <v>39</v>
      </c>
      <c r="J15" s="19">
        <v>4128693.28</v>
      </c>
    </row>
    <row r="16" spans="2:10" ht="90" customHeight="1" x14ac:dyDescent="0.2">
      <c r="B16" s="23" t="s">
        <v>40</v>
      </c>
      <c r="C16" s="23" t="s">
        <v>41</v>
      </c>
      <c r="D16" s="33">
        <v>11968897</v>
      </c>
      <c r="E16" s="17" t="s">
        <v>21</v>
      </c>
      <c r="F16" s="33">
        <v>16719165</v>
      </c>
      <c r="G16" s="33"/>
      <c r="H16" s="16">
        <v>0</v>
      </c>
      <c r="I16" s="23"/>
      <c r="J16" s="19">
        <v>0</v>
      </c>
    </row>
    <row r="17" spans="2:10" ht="90" customHeight="1" x14ac:dyDescent="0.2">
      <c r="B17" s="34" t="s">
        <v>112</v>
      </c>
      <c r="C17" s="34" t="s">
        <v>42</v>
      </c>
      <c r="D17" s="16">
        <v>8382022</v>
      </c>
      <c r="E17" s="17" t="s">
        <v>21</v>
      </c>
      <c r="F17" s="16">
        <v>7375779.5</v>
      </c>
      <c r="G17" s="16"/>
      <c r="H17" s="16">
        <v>0</v>
      </c>
      <c r="I17" s="34" t="s">
        <v>43</v>
      </c>
      <c r="J17" s="19">
        <v>6334824</v>
      </c>
    </row>
    <row r="18" spans="2:10" ht="90" customHeight="1" x14ac:dyDescent="0.2">
      <c r="B18" s="23" t="s">
        <v>44</v>
      </c>
      <c r="C18" s="23" t="s">
        <v>45</v>
      </c>
      <c r="D18" s="16">
        <v>12127737</v>
      </c>
      <c r="E18" s="17" t="s">
        <v>21</v>
      </c>
      <c r="F18" s="16">
        <v>11583296</v>
      </c>
      <c r="G18" s="16"/>
      <c r="H18" s="16">
        <v>0</v>
      </c>
      <c r="I18" s="23" t="s">
        <v>46</v>
      </c>
      <c r="J18" s="19">
        <v>12692959</v>
      </c>
    </row>
    <row r="19" spans="2:10" ht="90" customHeight="1" x14ac:dyDescent="0.2">
      <c r="B19" s="35" t="s">
        <v>47</v>
      </c>
      <c r="C19" s="35" t="s">
        <v>48</v>
      </c>
      <c r="D19" s="36">
        <v>35163972</v>
      </c>
      <c r="E19" s="17" t="s">
        <v>21</v>
      </c>
      <c r="F19" s="32">
        <v>45447045</v>
      </c>
      <c r="G19" s="19"/>
      <c r="H19" s="19">
        <v>0</v>
      </c>
      <c r="I19" s="37"/>
      <c r="J19" s="19">
        <v>0</v>
      </c>
    </row>
    <row r="20" spans="2:10" ht="90" customHeight="1" x14ac:dyDescent="0.2">
      <c r="B20" s="23" t="s">
        <v>49</v>
      </c>
      <c r="C20" s="23" t="s">
        <v>45</v>
      </c>
      <c r="D20" s="19">
        <v>4248245</v>
      </c>
      <c r="E20" s="17" t="s">
        <v>21</v>
      </c>
      <c r="F20" s="38">
        <v>6375875.6600000001</v>
      </c>
      <c r="G20" s="16"/>
      <c r="H20" s="19">
        <v>0</v>
      </c>
      <c r="I20" s="23" t="s">
        <v>50</v>
      </c>
      <c r="J20" s="19">
        <v>492164.79</v>
      </c>
    </row>
    <row r="21" spans="2:10" ht="90" customHeight="1" x14ac:dyDescent="0.2">
      <c r="B21" s="23" t="s">
        <v>51</v>
      </c>
      <c r="C21" s="23" t="s">
        <v>52</v>
      </c>
      <c r="D21" s="38">
        <v>2904487</v>
      </c>
      <c r="E21" s="17" t="s">
        <v>21</v>
      </c>
      <c r="F21" s="38">
        <v>2764360.53</v>
      </c>
      <c r="G21" s="16"/>
      <c r="H21" s="38">
        <v>0</v>
      </c>
      <c r="I21" s="23"/>
      <c r="J21" s="39">
        <v>0</v>
      </c>
    </row>
    <row r="22" spans="2:10" ht="105.75" customHeight="1" x14ac:dyDescent="0.2">
      <c r="B22" s="23" t="s">
        <v>53</v>
      </c>
      <c r="C22" s="23" t="s">
        <v>54</v>
      </c>
      <c r="D22" s="26">
        <v>7198145</v>
      </c>
      <c r="E22" s="17" t="s">
        <v>21</v>
      </c>
      <c r="F22" s="26">
        <v>3630357.5</v>
      </c>
      <c r="G22" s="26"/>
      <c r="H22" s="26">
        <v>0</v>
      </c>
      <c r="I22" s="40"/>
      <c r="J22" s="29">
        <v>0</v>
      </c>
    </row>
    <row r="23" spans="2:10" ht="90" customHeight="1" x14ac:dyDescent="0.2">
      <c r="B23" s="23" t="s">
        <v>55</v>
      </c>
      <c r="C23" s="23" t="s">
        <v>56</v>
      </c>
      <c r="D23" s="16">
        <v>18805000</v>
      </c>
      <c r="E23" s="17" t="s">
        <v>21</v>
      </c>
      <c r="F23" s="16">
        <v>18675038.629999999</v>
      </c>
      <c r="G23" s="16"/>
      <c r="H23" s="16">
        <v>0</v>
      </c>
      <c r="I23" s="23" t="s">
        <v>57</v>
      </c>
      <c r="J23" s="19">
        <v>12811894</v>
      </c>
    </row>
    <row r="24" spans="2:10" ht="90" customHeight="1" x14ac:dyDescent="0.2">
      <c r="B24" s="23" t="s">
        <v>58</v>
      </c>
      <c r="C24" s="23" t="s">
        <v>59</v>
      </c>
      <c r="D24" s="16">
        <v>24989230</v>
      </c>
      <c r="E24" s="17" t="s">
        <v>21</v>
      </c>
      <c r="F24" s="16">
        <v>175576094</v>
      </c>
      <c r="G24" s="16"/>
      <c r="H24" s="16">
        <v>0</v>
      </c>
      <c r="I24" s="37" t="s">
        <v>60</v>
      </c>
      <c r="J24" s="19">
        <v>3413263.05</v>
      </c>
    </row>
    <row r="25" spans="2:10" ht="90" customHeight="1" x14ac:dyDescent="0.2">
      <c r="B25" s="41" t="s">
        <v>61</v>
      </c>
      <c r="C25" s="42" t="s">
        <v>62</v>
      </c>
      <c r="D25" s="26">
        <v>35606583</v>
      </c>
      <c r="E25" s="17" t="s">
        <v>21</v>
      </c>
      <c r="F25" s="26">
        <v>33824400.859999999</v>
      </c>
      <c r="G25" s="26"/>
      <c r="H25" s="26">
        <v>0</v>
      </c>
      <c r="I25" s="43" t="s">
        <v>63</v>
      </c>
      <c r="J25" s="29">
        <v>7986590</v>
      </c>
    </row>
    <row r="26" spans="2:10" ht="90" customHeight="1" x14ac:dyDescent="0.2">
      <c r="B26" s="44" t="s">
        <v>64</v>
      </c>
      <c r="C26" s="44" t="s">
        <v>65</v>
      </c>
      <c r="D26" s="28">
        <v>11383203</v>
      </c>
      <c r="E26" s="17" t="s">
        <v>21</v>
      </c>
      <c r="F26" s="28">
        <v>11763782</v>
      </c>
      <c r="G26" s="45"/>
      <c r="H26" s="45">
        <v>0</v>
      </c>
      <c r="I26" s="46" t="s">
        <v>66</v>
      </c>
      <c r="J26" s="29">
        <v>11968743.960000001</v>
      </c>
    </row>
    <row r="27" spans="2:10" ht="90" customHeight="1" x14ac:dyDescent="0.2">
      <c r="B27" s="47" t="s">
        <v>67</v>
      </c>
      <c r="C27" s="47" t="s">
        <v>68</v>
      </c>
      <c r="D27" s="26">
        <v>19138000</v>
      </c>
      <c r="E27" s="17" t="s">
        <v>21</v>
      </c>
      <c r="F27" s="26">
        <v>19276559</v>
      </c>
      <c r="G27" s="48"/>
      <c r="H27" s="48">
        <v>0</v>
      </c>
      <c r="I27" s="47" t="s">
        <v>69</v>
      </c>
      <c r="J27" s="49">
        <v>2211918</v>
      </c>
    </row>
    <row r="28" spans="2:10" ht="90" customHeight="1" x14ac:dyDescent="0.2">
      <c r="B28" s="23" t="s">
        <v>70</v>
      </c>
      <c r="C28" s="23" t="s">
        <v>71</v>
      </c>
      <c r="D28" s="38">
        <v>7895545</v>
      </c>
      <c r="E28" s="17" t="s">
        <v>21</v>
      </c>
      <c r="F28" s="38">
        <v>4911584.5</v>
      </c>
      <c r="G28" s="38"/>
      <c r="H28" s="38">
        <v>0</v>
      </c>
      <c r="I28" s="23" t="s">
        <v>72</v>
      </c>
      <c r="J28" s="39">
        <v>8317503.7199999997</v>
      </c>
    </row>
    <row r="29" spans="2:10" ht="90" customHeight="1" x14ac:dyDescent="0.2">
      <c r="B29" s="23" t="s">
        <v>73</v>
      </c>
      <c r="C29" s="23" t="s">
        <v>65</v>
      </c>
      <c r="D29" s="39">
        <v>5254970</v>
      </c>
      <c r="E29" s="17" t="s">
        <v>21</v>
      </c>
      <c r="F29" s="38">
        <f>1270717+1271774.18+2168298.29</f>
        <v>4710789.47</v>
      </c>
      <c r="G29" s="19"/>
      <c r="H29" s="39">
        <v>0</v>
      </c>
      <c r="I29" s="23" t="s">
        <v>74</v>
      </c>
      <c r="J29" s="50">
        <f>5549467.78+281163.36+800408.26</f>
        <v>6631039.4000000004</v>
      </c>
    </row>
    <row r="30" spans="2:10" ht="90" customHeight="1" x14ac:dyDescent="0.2">
      <c r="B30" s="51" t="s">
        <v>75</v>
      </c>
      <c r="C30" s="51" t="s">
        <v>76</v>
      </c>
      <c r="D30" s="27" t="s">
        <v>77</v>
      </c>
      <c r="E30" s="17" t="s">
        <v>21</v>
      </c>
      <c r="F30" s="27">
        <v>39284749.009999998</v>
      </c>
      <c r="G30" s="27"/>
      <c r="H30" s="27">
        <v>0</v>
      </c>
      <c r="I30" s="52"/>
      <c r="J30" s="27">
        <v>0</v>
      </c>
    </row>
    <row r="31" spans="2:10" ht="90" customHeight="1" x14ac:dyDescent="0.2">
      <c r="B31" s="23" t="s">
        <v>78</v>
      </c>
      <c r="C31" s="23" t="s">
        <v>65</v>
      </c>
      <c r="D31" s="38">
        <v>3002985</v>
      </c>
      <c r="E31" s="17" t="s">
        <v>21</v>
      </c>
      <c r="F31" s="53">
        <v>4311172.25</v>
      </c>
      <c r="G31" s="19"/>
      <c r="H31" s="53">
        <v>0</v>
      </c>
      <c r="I31" s="23" t="s">
        <v>79</v>
      </c>
      <c r="J31" s="54">
        <v>1236744.08</v>
      </c>
    </row>
    <row r="32" spans="2:10" ht="90" customHeight="1" x14ac:dyDescent="0.2">
      <c r="B32" s="47" t="s">
        <v>80</v>
      </c>
      <c r="C32" s="47" t="s">
        <v>81</v>
      </c>
      <c r="D32" s="55">
        <v>27931716</v>
      </c>
      <c r="E32" s="17" t="s">
        <v>21</v>
      </c>
      <c r="F32" s="55">
        <v>58957042</v>
      </c>
      <c r="G32" s="56"/>
      <c r="H32" s="55">
        <v>0</v>
      </c>
      <c r="I32" s="47" t="s">
        <v>82</v>
      </c>
      <c r="J32" s="55">
        <v>225386.53</v>
      </c>
    </row>
    <row r="33" spans="2:10" ht="90" customHeight="1" x14ac:dyDescent="0.2">
      <c r="B33" s="23" t="s">
        <v>83</v>
      </c>
      <c r="C33" s="23" t="s">
        <v>84</v>
      </c>
      <c r="D33" s="38">
        <v>10737829</v>
      </c>
      <c r="E33" s="17" t="s">
        <v>21</v>
      </c>
      <c r="F33" s="53">
        <v>11664500.699999999</v>
      </c>
      <c r="G33" s="16"/>
      <c r="H33" s="16">
        <v>0</v>
      </c>
      <c r="I33" s="23" t="s">
        <v>85</v>
      </c>
      <c r="J33" s="39">
        <v>11165329.539999999</v>
      </c>
    </row>
    <row r="34" spans="2:10" ht="90" customHeight="1" x14ac:dyDescent="0.2">
      <c r="B34" s="15" t="s">
        <v>86</v>
      </c>
      <c r="C34" s="15" t="s">
        <v>87</v>
      </c>
      <c r="D34" s="53">
        <v>19039832</v>
      </c>
      <c r="E34" s="17" t="s">
        <v>21</v>
      </c>
      <c r="F34" s="53">
        <f>5548881.5+8399339.38</f>
        <v>13948220.880000001</v>
      </c>
      <c r="G34" s="54"/>
      <c r="H34" s="54">
        <v>0</v>
      </c>
      <c r="I34" s="57" t="s">
        <v>88</v>
      </c>
      <c r="J34" s="54">
        <v>3985305</v>
      </c>
    </row>
    <row r="35" spans="2:10" ht="90" customHeight="1" x14ac:dyDescent="0.2">
      <c r="B35" s="15" t="s">
        <v>89</v>
      </c>
      <c r="C35" s="15" t="s">
        <v>90</v>
      </c>
      <c r="D35" s="16">
        <v>14796364</v>
      </c>
      <c r="E35" s="17" t="s">
        <v>21</v>
      </c>
      <c r="F35" s="16">
        <v>13172799</v>
      </c>
      <c r="G35" s="19"/>
      <c r="H35" s="16">
        <v>0</v>
      </c>
      <c r="I35" s="15" t="s">
        <v>91</v>
      </c>
      <c r="J35" s="19">
        <v>22154495.140000001</v>
      </c>
    </row>
    <row r="36" spans="2:10" ht="90" customHeight="1" x14ac:dyDescent="0.2">
      <c r="B36" s="23" t="s">
        <v>92</v>
      </c>
      <c r="C36" s="23" t="s">
        <v>76</v>
      </c>
      <c r="D36" s="16">
        <v>2939041</v>
      </c>
      <c r="E36" s="17" t="s">
        <v>21</v>
      </c>
      <c r="F36" s="39">
        <v>3313788</v>
      </c>
      <c r="G36" s="16"/>
      <c r="H36" s="16">
        <v>0</v>
      </c>
      <c r="I36" s="37" t="s">
        <v>93</v>
      </c>
      <c r="J36" s="19">
        <v>1617624</v>
      </c>
    </row>
    <row r="37" spans="2:10" ht="90" customHeight="1" x14ac:dyDescent="0.2">
      <c r="B37" s="23" t="s">
        <v>94</v>
      </c>
      <c r="C37" s="23" t="s">
        <v>45</v>
      </c>
      <c r="D37" s="38">
        <v>8801281</v>
      </c>
      <c r="E37" s="17" t="s">
        <v>21</v>
      </c>
      <c r="F37" s="38">
        <v>7249243</v>
      </c>
      <c r="G37" s="19"/>
      <c r="H37" s="39">
        <v>0</v>
      </c>
      <c r="I37" s="23" t="s">
        <v>95</v>
      </c>
      <c r="J37" s="39">
        <v>6403336.3300000001</v>
      </c>
    </row>
    <row r="38" spans="2:10" ht="90" customHeight="1" x14ac:dyDescent="0.2">
      <c r="B38" s="23" t="s">
        <v>96</v>
      </c>
      <c r="C38" s="23" t="s">
        <v>84</v>
      </c>
      <c r="D38" s="16">
        <v>7234390</v>
      </c>
      <c r="E38" s="17" t="s">
        <v>21</v>
      </c>
      <c r="F38" s="16">
        <v>5281816</v>
      </c>
      <c r="G38" s="16"/>
      <c r="H38" s="16">
        <v>0</v>
      </c>
      <c r="I38" s="23" t="s">
        <v>97</v>
      </c>
      <c r="J38" s="19">
        <v>5838555.1500000004</v>
      </c>
    </row>
    <row r="39" spans="2:10" ht="90" customHeight="1" x14ac:dyDescent="0.2">
      <c r="B39" s="15" t="s">
        <v>98</v>
      </c>
      <c r="C39" s="15" t="s">
        <v>84</v>
      </c>
      <c r="D39" s="39">
        <v>8111512</v>
      </c>
      <c r="E39" s="17" t="s">
        <v>21</v>
      </c>
      <c r="F39" s="39">
        <v>7210526.5</v>
      </c>
      <c r="G39" s="19"/>
      <c r="H39" s="19">
        <v>0</v>
      </c>
      <c r="I39" s="37"/>
      <c r="J39" s="19">
        <v>0</v>
      </c>
    </row>
    <row r="40" spans="2:10" ht="90" customHeight="1" x14ac:dyDescent="0.2">
      <c r="B40" s="23" t="s">
        <v>99</v>
      </c>
      <c r="C40" s="35" t="s">
        <v>100</v>
      </c>
      <c r="D40" s="36">
        <v>139796813</v>
      </c>
      <c r="E40" s="17" t="s">
        <v>21</v>
      </c>
      <c r="F40" s="58">
        <v>172041836.81999999</v>
      </c>
      <c r="G40" s="58"/>
      <c r="H40" s="58">
        <v>0</v>
      </c>
      <c r="I40" s="35"/>
      <c r="J40" s="36">
        <v>0</v>
      </c>
    </row>
    <row r="41" spans="2:10" ht="90" customHeight="1" x14ac:dyDescent="0.2">
      <c r="B41" s="23" t="s">
        <v>101</v>
      </c>
      <c r="C41" s="23" t="s">
        <v>102</v>
      </c>
      <c r="D41" s="38">
        <v>8379050</v>
      </c>
      <c r="E41" s="17" t="s">
        <v>21</v>
      </c>
      <c r="F41" s="38">
        <v>8091102.8200000003</v>
      </c>
      <c r="G41" s="16"/>
      <c r="H41" s="38">
        <v>0</v>
      </c>
      <c r="I41" s="23" t="s">
        <v>103</v>
      </c>
      <c r="J41" s="39">
        <v>5209122.66</v>
      </c>
    </row>
    <row r="42" spans="2:10" ht="90" customHeight="1" x14ac:dyDescent="0.2">
      <c r="B42" s="47" t="s">
        <v>67</v>
      </c>
      <c r="C42" s="47" t="s">
        <v>68</v>
      </c>
      <c r="D42" s="26">
        <v>19138000</v>
      </c>
      <c r="E42" s="17" t="s">
        <v>21</v>
      </c>
      <c r="F42" s="26">
        <v>19276559</v>
      </c>
      <c r="G42" s="48"/>
      <c r="H42" s="48">
        <v>0</v>
      </c>
      <c r="I42" s="47" t="s">
        <v>69</v>
      </c>
      <c r="J42" s="49">
        <v>2211918</v>
      </c>
    </row>
    <row r="43" spans="2:10" ht="90" customHeight="1" x14ac:dyDescent="0.2">
      <c r="B43" s="59" t="s">
        <v>104</v>
      </c>
      <c r="C43" s="59" t="s">
        <v>65</v>
      </c>
      <c r="D43" s="38">
        <v>134200</v>
      </c>
      <c r="E43" s="17" t="s">
        <v>21</v>
      </c>
      <c r="F43" s="38">
        <v>5666506.5800000001</v>
      </c>
      <c r="G43" s="19"/>
      <c r="H43" s="38">
        <v>0</v>
      </c>
      <c r="I43" s="59" t="s">
        <v>105</v>
      </c>
      <c r="J43" s="39">
        <v>578015.68999999994</v>
      </c>
    </row>
    <row r="44" spans="2:10" ht="90" customHeight="1" x14ac:dyDescent="0.2">
      <c r="B44" s="60" t="s">
        <v>106</v>
      </c>
      <c r="C44" s="60" t="s">
        <v>107</v>
      </c>
      <c r="D44" s="61">
        <v>15177190</v>
      </c>
      <c r="E44" s="62" t="s">
        <v>21</v>
      </c>
      <c r="F44" s="61">
        <v>1135248.5</v>
      </c>
      <c r="G44" s="63"/>
      <c r="H44" s="63">
        <v>0</v>
      </c>
      <c r="I44" s="60" t="s">
        <v>108</v>
      </c>
      <c r="J44" s="61">
        <f>19989083.4+10065157</f>
        <v>30054240.399999999</v>
      </c>
    </row>
    <row r="45" spans="2:10" ht="90" customHeight="1" x14ac:dyDescent="0.2">
      <c r="B45" s="23" t="s">
        <v>109</v>
      </c>
      <c r="C45" s="23" t="s">
        <v>110</v>
      </c>
      <c r="D45" s="36">
        <v>23289999.510000002</v>
      </c>
      <c r="E45" s="23" t="s">
        <v>111</v>
      </c>
      <c r="F45" s="19">
        <v>24098874.129999999</v>
      </c>
      <c r="G45" s="19"/>
      <c r="H45" s="19">
        <v>0</v>
      </c>
      <c r="I45" s="64"/>
      <c r="J45" s="19">
        <v>0</v>
      </c>
    </row>
  </sheetData>
  <mergeCells count="8">
    <mergeCell ref="I5:J5"/>
    <mergeCell ref="B2:J2"/>
    <mergeCell ref="B3:J3"/>
    <mergeCell ref="B4:J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1T2024</vt:lpstr>
      <vt:lpstr>'RECURSOS CONCURRENTES 1T2024'!Títulos_a_imprimir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UIPPE</cp:lastModifiedBy>
  <cp:lastPrinted>2024-04-29T20:32:37Z</cp:lastPrinted>
  <dcterms:created xsi:type="dcterms:W3CDTF">2019-07-29T16:37:16Z</dcterms:created>
  <dcterms:modified xsi:type="dcterms:W3CDTF">2024-04-29T20:33:07Z</dcterms:modified>
</cp:coreProperties>
</file>