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Índice de la Información del Ejercicio del Gasto\XXVII. Norma - Obligaciones Pagadas o Garantizadas con Fondos Federales\"/>
    </mc:Choice>
  </mc:AlternateContent>
  <bookViews>
    <workbookView xWindow="120" yWindow="135" windowWidth="12120" windowHeight="8100" tabRatio="640"/>
  </bookViews>
  <sheets>
    <sheet name="Form.Part.y FAFEF 1er.TRIM2016" sheetId="10" r:id="rId1"/>
  </sheets>
  <definedNames>
    <definedName name="_xlnm.Print_Titles" localSheetId="0">'Form.Part.y FAFEF 1er.TRIM2016'!$1:$8</definedName>
  </definedNames>
  <calcPr calcId="152511"/>
</workbook>
</file>

<file path=xl/calcChain.xml><?xml version="1.0" encoding="utf-8"?>
<calcChain xmlns="http://schemas.openxmlformats.org/spreadsheetml/2006/main">
  <c r="K45" i="10" l="1"/>
  <c r="K44" i="10"/>
  <c r="K43" i="10"/>
  <c r="K42" i="10"/>
  <c r="K41" i="10"/>
  <c r="K40" i="10"/>
  <c r="K39" i="10"/>
  <c r="K38" i="10"/>
  <c r="K37" i="10"/>
  <c r="K10" i="10"/>
  <c r="F64" i="10" l="1"/>
  <c r="F59" i="10"/>
  <c r="E64" i="10" l="1"/>
  <c r="E59" i="10"/>
  <c r="K46" i="10" l="1"/>
  <c r="K36" i="10"/>
  <c r="K35" i="10"/>
  <c r="K33" i="10"/>
  <c r="K14" i="10"/>
  <c r="E53" i="10" l="1"/>
  <c r="K34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3" i="10"/>
  <c r="K12" i="10"/>
  <c r="K11" i="10"/>
  <c r="K9" i="10"/>
</calcChain>
</file>

<file path=xl/sharedStrings.xml><?xml version="1.0" encoding="utf-8"?>
<sst xmlns="http://schemas.openxmlformats.org/spreadsheetml/2006/main" count="294" uniqueCount="91">
  <si>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</si>
  <si>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</si>
  <si>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</si>
  <si>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</si>
  <si>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</si>
  <si>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</si>
  <si>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</si>
  <si>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</si>
  <si>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</si>
  <si>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</si>
  <si>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</si>
  <si>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</si>
  <si>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</si>
  <si>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</si>
  <si>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</si>
  <si>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</si>
  <si>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</si>
  <si>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</si>
  <si>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</si>
  <si>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</si>
  <si>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</si>
  <si>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</si>
  <si>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</si>
  <si>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</si>
  <si>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</si>
  <si>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</si>
  <si>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</si>
  <si>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</si>
  <si>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</si>
  <si>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</si>
  <si>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</si>
  <si>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</si>
  <si>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</si>
  <si>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</si>
  <si>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</si>
  <si>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</si>
  <si>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</si>
  <si>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</si>
  <si>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</si>
  <si>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</si>
  <si>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</si>
  <si>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</si>
  <si>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</si>
  <si>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</si>
  <si>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</si>
  <si>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</si>
  <si>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</si>
  <si>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</si>
  <si>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</si>
  <si>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</si>
  <si>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</si>
  <si>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</si>
  <si>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</si>
  <si>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</si>
  <si>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</si>
  <si>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</si>
  <si>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</si>
  <si>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>Obras que producen Beneficio ala Población</t>
  </si>
  <si>
    <t xml:space="preserve">Importe Pagado  1 </t>
  </si>
  <si>
    <t>PARTIC. Y FAFEF</t>
  </si>
  <si>
    <t>(+)  Contratacion   1</t>
  </si>
  <si>
    <t>TIIE + 0.35</t>
  </si>
  <si>
    <t>Fija 7.96</t>
  </si>
  <si>
    <t>BANOBRAS (PROFISE)     2</t>
  </si>
  <si>
    <t>TIIE + 0.525</t>
  </si>
  <si>
    <t>BANCOMER  000</t>
  </si>
  <si>
    <t>GRUPO JAYAN CONSTRUCTORES</t>
  </si>
  <si>
    <t>GRUPO ZUMZOL</t>
  </si>
  <si>
    <t>TIIE +4</t>
  </si>
  <si>
    <t>1 año</t>
  </si>
  <si>
    <t xml:space="preserve">BANOBRAS (PROFISE)     2 </t>
  </si>
  <si>
    <t>BANORTE  056</t>
  </si>
  <si>
    <t>BANORTE  057</t>
  </si>
  <si>
    <t>BANORTE  049</t>
  </si>
  <si>
    <t>BANAMEX 000</t>
  </si>
  <si>
    <t>INFRAESTRUCTURA TECNICA</t>
  </si>
  <si>
    <t>CONSTRUCTORA Y EDIFICADORA GIA+A</t>
  </si>
  <si>
    <t>Del 1 de Enero al 31 de Marzo de 2016</t>
  </si>
  <si>
    <t>Importe Total Saldo al 31 de Diciembre de 2015</t>
  </si>
  <si>
    <t>CONSTRUCCIONES MAJORA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</si>
  <si>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</si>
  <si>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</si>
  <si>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</si>
  <si>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</si>
  <si>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</si>
  <si>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</si>
  <si>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</si>
  <si>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Deuda Pública Bruta Total al 31 de Diciembre de 2015</t>
  </si>
  <si>
    <t>PARTC.</t>
  </si>
  <si>
    <t>Al 31 de Diciembre del 2015</t>
  </si>
  <si>
    <t>1er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</si>
</sst>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4" fontId="0" fillId="0" borderId="0" xfId="0" applyNumberFormat="1" applyAlignmen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0" fillId="0" borderId="12" xfId="0" applyBorder="1" applyAlignment="1"/>
    <xf numFmtId="4" fontId="0" fillId="0" borderId="11" xfId="0" applyNumberFormat="1" applyBorder="1"/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2" xfId="0" applyNumberFormat="1" applyBorder="1"/>
    <xf numFmtId="0" fontId="4" fillId="0" borderId="11" xfId="0" applyFont="1" applyBorder="1"/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8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1" applyNumberFormat="1" applyFont="1" applyBorder="1"/>
    <xf numFmtId="43" fontId="4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14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K66"/>
  <sheetViews>
    <sheetView tabSelected="1" workbookViewId="0">
      <selection activeCell="I7" sqref="I7:J8"/>
    </sheetView>
  </sheetViews>
  <sheetFormatPr baseColWidth="10" defaultRowHeight="15" x14ac:dyDescent="0.25"/>
  <cols>
    <col min="1" max="1" width="12.85546875" customWidth="1"/>
    <col min="2" max="2" width="7.85546875" customWidth="1"/>
    <col min="3" max="3" width="9.140625" customWidth="1"/>
    <col min="4" max="4" width="27.85546875" customWidth="1"/>
    <col min="5" max="5" width="23.28515625" customWidth="1"/>
    <col min="6" max="6" width="20" customWidth="1"/>
    <col min="7" max="7" width="9" customWidth="1"/>
    <col min="8" max="8" width="9.5703125" customWidth="1"/>
    <col min="9" max="9" width="14.140625" style="4" customWidth="1"/>
    <col min="10" max="10" width="10.140625" style="4" customWidth="1"/>
    <col min="11" max="11" width="10.5703125" customWidth="1"/>
  </cols>
  <sheetData>
    <row r="2" spans="1:11" ht="15.75" x14ac:dyDescent="0.2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4.25" customHeight="1" x14ac:dyDescent="0.25">
      <c r="A4" s="53" t="s">
        <v>77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1" ht="12" customHeight="1" x14ac:dyDescent="0.25">
      <c r="A5" s="56" t="s">
        <v>86</v>
      </c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1" ht="26.25" customHeight="1" x14ac:dyDescent="0.25">
      <c r="A6" s="59" t="s">
        <v>2</v>
      </c>
      <c r="B6" s="62" t="s">
        <v>3</v>
      </c>
      <c r="C6" s="62" t="s">
        <v>4</v>
      </c>
      <c r="D6" s="59" t="s">
        <v>5</v>
      </c>
      <c r="E6" s="62" t="s">
        <v>6</v>
      </c>
      <c r="F6" s="62" t="s">
        <v>78</v>
      </c>
      <c r="G6" s="12"/>
      <c r="H6" s="12"/>
      <c r="I6" s="63" t="s">
        <v>7</v>
      </c>
      <c r="J6" s="64"/>
      <c r="K6" s="65"/>
    </row>
    <row r="7" spans="1:11" x14ac:dyDescent="0.25">
      <c r="A7" s="60"/>
      <c r="B7" s="62"/>
      <c r="C7" s="62"/>
      <c r="D7" s="60"/>
      <c r="E7" s="62"/>
      <c r="F7" s="62"/>
      <c r="G7" s="48" t="s">
        <v>55</v>
      </c>
      <c r="H7" s="49" t="s">
        <v>8</v>
      </c>
      <c r="I7" s="59" t="s">
        <v>58</v>
      </c>
      <c r="J7" s="59" t="s">
        <v>54</v>
      </c>
      <c r="K7" s="36" t="s">
        <v>9</v>
      </c>
    </row>
    <row r="8" spans="1:11" x14ac:dyDescent="0.25">
      <c r="A8" s="61"/>
      <c r="B8" s="62"/>
      <c r="C8" s="62"/>
      <c r="D8" s="61"/>
      <c r="E8" s="62"/>
      <c r="F8" s="62"/>
      <c r="G8" s="48"/>
      <c r="H8" s="49"/>
      <c r="I8" s="61"/>
      <c r="J8" s="66"/>
      <c r="K8" s="37" t="s">
        <v>10</v>
      </c>
    </row>
    <row r="9" spans="1:11" ht="24" x14ac:dyDescent="0.25">
      <c r="A9" s="12" t="s">
        <v>11</v>
      </c>
      <c r="B9" s="12" t="s">
        <v>12</v>
      </c>
      <c r="C9" s="43">
        <v>8.98</v>
      </c>
      <c r="D9" s="12" t="s">
        <v>57</v>
      </c>
      <c r="E9" s="13" t="s">
        <v>43</v>
      </c>
      <c r="F9" s="14">
        <v>4285079610.8400002</v>
      </c>
      <c r="G9" s="38" t="s">
        <v>59</v>
      </c>
      <c r="H9" s="15">
        <v>1</v>
      </c>
      <c r="I9" s="14">
        <v>44205908.539999999</v>
      </c>
      <c r="J9" s="13" t="s">
        <v>13</v>
      </c>
      <c r="K9" s="17">
        <f t="shared" ref="K9:K46" si="0">I9/F9*100</f>
        <v>1.031623973290297</v>
      </c>
    </row>
    <row r="10" spans="1:11" ht="24" x14ac:dyDescent="0.25">
      <c r="A10" s="12" t="s">
        <v>11</v>
      </c>
      <c r="B10" s="12" t="s">
        <v>12</v>
      </c>
      <c r="C10" s="46">
        <v>5.57</v>
      </c>
      <c r="D10" s="12" t="s">
        <v>57</v>
      </c>
      <c r="E10" s="13" t="s">
        <v>74</v>
      </c>
      <c r="F10" s="14">
        <v>3396448049.4299998</v>
      </c>
      <c r="G10" s="38" t="s">
        <v>59</v>
      </c>
      <c r="H10" s="15">
        <v>1</v>
      </c>
      <c r="I10" s="14">
        <v>10870393.09</v>
      </c>
      <c r="J10" s="13" t="s">
        <v>13</v>
      </c>
      <c r="K10" s="17">
        <f t="shared" si="0"/>
        <v>0.32005179916778931</v>
      </c>
    </row>
    <row r="11" spans="1:11" ht="24" x14ac:dyDescent="0.25">
      <c r="A11" s="12" t="s">
        <v>11</v>
      </c>
      <c r="B11" s="12" t="s">
        <v>14</v>
      </c>
      <c r="C11" s="43">
        <v>8.83</v>
      </c>
      <c r="D11" s="12" t="s">
        <v>57</v>
      </c>
      <c r="E11" s="13" t="s">
        <v>44</v>
      </c>
      <c r="F11" s="14">
        <v>4915387095.3800001</v>
      </c>
      <c r="G11" s="38" t="s">
        <v>59</v>
      </c>
      <c r="H11" s="15">
        <v>1</v>
      </c>
      <c r="I11" s="14">
        <v>30011801.140000001</v>
      </c>
      <c r="J11" s="13" t="s">
        <v>13</v>
      </c>
      <c r="K11" s="17">
        <f t="shared" si="0"/>
        <v>0.61056841623334734</v>
      </c>
    </row>
    <row r="12" spans="1:11" ht="24" x14ac:dyDescent="0.25">
      <c r="A12" s="12" t="s">
        <v>11</v>
      </c>
      <c r="B12" s="12" t="s">
        <v>12</v>
      </c>
      <c r="C12" s="43" t="s">
        <v>15</v>
      </c>
      <c r="D12" s="12" t="s">
        <v>57</v>
      </c>
      <c r="E12" s="13" t="s">
        <v>46</v>
      </c>
      <c r="F12" s="14">
        <v>1125841435.8399999</v>
      </c>
      <c r="G12" s="38" t="s">
        <v>59</v>
      </c>
      <c r="H12" s="15">
        <v>1</v>
      </c>
      <c r="I12" s="14">
        <v>11614450.15</v>
      </c>
      <c r="J12" s="13" t="s">
        <v>13</v>
      </c>
      <c r="K12" s="17">
        <f t="shared" si="0"/>
        <v>1.0316239729917525</v>
      </c>
    </row>
    <row r="13" spans="1:11" ht="24" x14ac:dyDescent="0.25">
      <c r="A13" s="12" t="s">
        <v>11</v>
      </c>
      <c r="B13" s="12" t="s">
        <v>14</v>
      </c>
      <c r="C13" s="43">
        <v>8.77</v>
      </c>
      <c r="D13" s="12" t="s">
        <v>57</v>
      </c>
      <c r="E13" s="13" t="s">
        <v>45</v>
      </c>
      <c r="F13" s="14">
        <v>401937651.51999998</v>
      </c>
      <c r="G13" s="38" t="s">
        <v>59</v>
      </c>
      <c r="H13" s="15">
        <v>1</v>
      </c>
      <c r="I13" s="14">
        <v>2454104.34</v>
      </c>
      <c r="J13" s="13" t="s">
        <v>13</v>
      </c>
      <c r="K13" s="17">
        <f t="shared" si="0"/>
        <v>0.61056841296637931</v>
      </c>
    </row>
    <row r="14" spans="1:11" ht="24.75" customHeight="1" x14ac:dyDescent="0.25">
      <c r="A14" s="12" t="s">
        <v>11</v>
      </c>
      <c r="B14" s="12" t="s">
        <v>12</v>
      </c>
      <c r="C14" s="43" t="s">
        <v>64</v>
      </c>
      <c r="D14" s="12" t="s">
        <v>57</v>
      </c>
      <c r="E14" s="13" t="s">
        <v>65</v>
      </c>
      <c r="F14" s="14">
        <v>3595021064.8099999</v>
      </c>
      <c r="G14" s="38" t="s">
        <v>59</v>
      </c>
      <c r="H14" s="15">
        <v>1</v>
      </c>
      <c r="I14" s="14">
        <v>11457720.460000001</v>
      </c>
      <c r="J14" s="13" t="s">
        <v>13</v>
      </c>
      <c r="K14" s="17">
        <f t="shared" si="0"/>
        <v>0.31871080178512257</v>
      </c>
    </row>
    <row r="15" spans="1:11" ht="24" x14ac:dyDescent="0.25">
      <c r="A15" s="12" t="s">
        <v>11</v>
      </c>
      <c r="B15" s="12" t="s">
        <v>16</v>
      </c>
      <c r="C15" s="43" t="s">
        <v>17</v>
      </c>
      <c r="D15" s="12" t="s">
        <v>57</v>
      </c>
      <c r="E15" s="13" t="s">
        <v>41</v>
      </c>
      <c r="F15" s="14">
        <v>529952584.12</v>
      </c>
      <c r="G15" s="38" t="s">
        <v>59</v>
      </c>
      <c r="H15" s="15">
        <v>1</v>
      </c>
      <c r="I15" s="14">
        <v>2863281.9</v>
      </c>
      <c r="J15" s="13" t="s">
        <v>13</v>
      </c>
      <c r="K15" s="17">
        <f t="shared" si="0"/>
        <v>0.5402902044065987</v>
      </c>
    </row>
    <row r="16" spans="1:11" ht="24" x14ac:dyDescent="0.25">
      <c r="A16" s="12" t="s">
        <v>11</v>
      </c>
      <c r="B16" s="12" t="s">
        <v>18</v>
      </c>
      <c r="C16" s="43" t="s">
        <v>19</v>
      </c>
      <c r="D16" s="12" t="s">
        <v>57</v>
      </c>
      <c r="E16" s="13" t="s">
        <v>49</v>
      </c>
      <c r="F16" s="14">
        <v>2820354492.71</v>
      </c>
      <c r="G16" s="38" t="s">
        <v>59</v>
      </c>
      <c r="H16" s="15">
        <v>1</v>
      </c>
      <c r="I16" s="14">
        <v>8543379.9399999995</v>
      </c>
      <c r="J16" s="13" t="s">
        <v>13</v>
      </c>
      <c r="K16" s="17">
        <f t="shared" si="0"/>
        <v>0.3029186565760712</v>
      </c>
    </row>
    <row r="17" spans="1:11" ht="24" x14ac:dyDescent="0.25">
      <c r="A17" s="12" t="s">
        <v>11</v>
      </c>
      <c r="B17" s="12" t="s">
        <v>12</v>
      </c>
      <c r="C17" s="43" t="s">
        <v>20</v>
      </c>
      <c r="D17" s="12" t="s">
        <v>57</v>
      </c>
      <c r="E17" s="13" t="s">
        <v>51</v>
      </c>
      <c r="F17" s="14">
        <v>410871924</v>
      </c>
      <c r="G17" s="38" t="s">
        <v>59</v>
      </c>
      <c r="H17" s="15">
        <v>1</v>
      </c>
      <c r="I17" s="14">
        <v>4238653.2699999996</v>
      </c>
      <c r="J17" s="13" t="s">
        <v>13</v>
      </c>
      <c r="K17" s="17">
        <f t="shared" si="0"/>
        <v>1.0316239738980071</v>
      </c>
    </row>
    <row r="18" spans="1:11" ht="24" x14ac:dyDescent="0.25">
      <c r="A18" s="12" t="s">
        <v>11</v>
      </c>
      <c r="B18" s="12" t="s">
        <v>18</v>
      </c>
      <c r="C18" s="43" t="s">
        <v>61</v>
      </c>
      <c r="D18" s="12" t="s">
        <v>57</v>
      </c>
      <c r="E18" s="13" t="s">
        <v>71</v>
      </c>
      <c r="F18" s="14">
        <v>4736640406.1899996</v>
      </c>
      <c r="G18" s="38" t="s">
        <v>59</v>
      </c>
      <c r="H18" s="15">
        <v>1</v>
      </c>
      <c r="I18" s="14">
        <v>6596270.0599999996</v>
      </c>
      <c r="J18" s="13" t="s">
        <v>13</v>
      </c>
      <c r="K18" s="17">
        <f t="shared" si="0"/>
        <v>0.13926051999598227</v>
      </c>
    </row>
    <row r="19" spans="1:11" ht="24" x14ac:dyDescent="0.25">
      <c r="A19" s="12" t="s">
        <v>11</v>
      </c>
      <c r="B19" s="12" t="s">
        <v>18</v>
      </c>
      <c r="C19" s="43" t="s">
        <v>61</v>
      </c>
      <c r="D19" s="12" t="s">
        <v>57</v>
      </c>
      <c r="E19" s="13" t="s">
        <v>72</v>
      </c>
      <c r="F19" s="14">
        <v>1894656162.5699999</v>
      </c>
      <c r="G19" s="38" t="s">
        <v>59</v>
      </c>
      <c r="H19" s="15">
        <v>1</v>
      </c>
      <c r="I19" s="14">
        <v>2638508.0299999998</v>
      </c>
      <c r="J19" s="13" t="s">
        <v>13</v>
      </c>
      <c r="K19" s="17">
        <f t="shared" si="0"/>
        <v>0.13926052030575323</v>
      </c>
    </row>
    <row r="20" spans="1:11" ht="24" x14ac:dyDescent="0.25">
      <c r="A20" s="12" t="s">
        <v>11</v>
      </c>
      <c r="B20" s="12" t="s">
        <v>12</v>
      </c>
      <c r="C20" s="43" t="s">
        <v>21</v>
      </c>
      <c r="D20" s="12" t="s">
        <v>57</v>
      </c>
      <c r="E20" s="13" t="s">
        <v>48</v>
      </c>
      <c r="F20" s="14">
        <v>1232615771.99</v>
      </c>
      <c r="G20" s="38" t="s">
        <v>59</v>
      </c>
      <c r="H20" s="15">
        <v>1</v>
      </c>
      <c r="I20" s="14">
        <v>12715959.800000001</v>
      </c>
      <c r="J20" s="13" t="s">
        <v>13</v>
      </c>
      <c r="K20" s="17">
        <f t="shared" si="0"/>
        <v>1.0316239730950938</v>
      </c>
    </row>
    <row r="21" spans="1:11" ht="24" x14ac:dyDescent="0.25">
      <c r="A21" s="12" t="s">
        <v>11</v>
      </c>
      <c r="B21" s="12" t="s">
        <v>22</v>
      </c>
      <c r="C21" s="43" t="s">
        <v>23</v>
      </c>
      <c r="D21" s="12" t="s">
        <v>57</v>
      </c>
      <c r="E21" s="13" t="s">
        <v>42</v>
      </c>
      <c r="F21" s="14">
        <v>361568377.23000002</v>
      </c>
      <c r="G21" s="38" t="s">
        <v>59</v>
      </c>
      <c r="H21" s="15">
        <v>1</v>
      </c>
      <c r="I21" s="14">
        <v>6485750.71</v>
      </c>
      <c r="J21" s="13" t="s">
        <v>13</v>
      </c>
      <c r="K21" s="17">
        <f t="shared" si="0"/>
        <v>1.7937826199535971</v>
      </c>
    </row>
    <row r="22" spans="1:11" ht="24" x14ac:dyDescent="0.25">
      <c r="A22" s="12" t="s">
        <v>11</v>
      </c>
      <c r="B22" s="12" t="s">
        <v>22</v>
      </c>
      <c r="C22" s="43" t="s">
        <v>23</v>
      </c>
      <c r="D22" s="12" t="s">
        <v>57</v>
      </c>
      <c r="E22" s="13" t="s">
        <v>47</v>
      </c>
      <c r="F22" s="14">
        <v>795413008.34000003</v>
      </c>
      <c r="G22" s="38" t="s">
        <v>59</v>
      </c>
      <c r="H22" s="15">
        <v>1</v>
      </c>
      <c r="I22" s="14">
        <v>14267980.199999999</v>
      </c>
      <c r="J22" s="13" t="s">
        <v>13</v>
      </c>
      <c r="K22" s="17">
        <f t="shared" si="0"/>
        <v>1.7937826073245633</v>
      </c>
    </row>
    <row r="23" spans="1:11" ht="24" x14ac:dyDescent="0.25">
      <c r="A23" s="12" t="s">
        <v>11</v>
      </c>
      <c r="B23" s="12" t="s">
        <v>24</v>
      </c>
      <c r="C23" s="43" t="s">
        <v>25</v>
      </c>
      <c r="D23" s="12" t="s">
        <v>57</v>
      </c>
      <c r="E23" s="13" t="s">
        <v>50</v>
      </c>
      <c r="F23" s="14">
        <v>373971925.23000002</v>
      </c>
      <c r="G23" s="38" t="s">
        <v>59</v>
      </c>
      <c r="H23" s="15">
        <v>1</v>
      </c>
      <c r="I23" s="14">
        <v>6945505.3200000003</v>
      </c>
      <c r="J23" s="13" t="s">
        <v>13</v>
      </c>
      <c r="K23" s="17">
        <f t="shared" si="0"/>
        <v>1.8572263989411451</v>
      </c>
    </row>
    <row r="24" spans="1:11" ht="24" x14ac:dyDescent="0.25">
      <c r="A24" s="12" t="s">
        <v>11</v>
      </c>
      <c r="B24" s="12" t="s">
        <v>24</v>
      </c>
      <c r="C24" s="43" t="s">
        <v>26</v>
      </c>
      <c r="D24" s="12" t="s">
        <v>57</v>
      </c>
      <c r="E24" s="13" t="s">
        <v>52</v>
      </c>
      <c r="F24" s="14">
        <v>455339844.45999998</v>
      </c>
      <c r="G24" s="38" t="s">
        <v>59</v>
      </c>
      <c r="H24" s="15">
        <v>1</v>
      </c>
      <c r="I24" s="14">
        <v>8025908.5499999998</v>
      </c>
      <c r="J24" s="13" t="s">
        <v>13</v>
      </c>
      <c r="K24" s="17">
        <f t="shared" si="0"/>
        <v>1.7626194253916312</v>
      </c>
    </row>
    <row r="25" spans="1:11" ht="24" x14ac:dyDescent="0.25">
      <c r="A25" s="12" t="s">
        <v>11</v>
      </c>
      <c r="B25" s="12" t="s">
        <v>12</v>
      </c>
      <c r="C25" s="43" t="s">
        <v>27</v>
      </c>
      <c r="D25" s="12" t="s">
        <v>57</v>
      </c>
      <c r="E25" s="13" t="s">
        <v>73</v>
      </c>
      <c r="F25" s="14">
        <v>552238786.47000003</v>
      </c>
      <c r="G25" s="38" t="s">
        <v>59</v>
      </c>
      <c r="H25" s="15">
        <v>1</v>
      </c>
      <c r="I25" s="14">
        <v>2580234.5299999998</v>
      </c>
      <c r="J25" s="13" t="s">
        <v>13</v>
      </c>
      <c r="K25" s="17">
        <f t="shared" si="0"/>
        <v>0.46723167463359067</v>
      </c>
    </row>
    <row r="26" spans="1:11" ht="24" x14ac:dyDescent="0.25">
      <c r="A26" s="12" t="s">
        <v>11</v>
      </c>
      <c r="B26" s="12" t="s">
        <v>24</v>
      </c>
      <c r="C26" s="43" t="s">
        <v>28</v>
      </c>
      <c r="D26" s="12" t="s">
        <v>57</v>
      </c>
      <c r="E26" s="13" t="s">
        <v>53</v>
      </c>
      <c r="F26" s="14">
        <v>213681452</v>
      </c>
      <c r="G26" s="38" t="s">
        <v>59</v>
      </c>
      <c r="H26" s="15">
        <v>1</v>
      </c>
      <c r="I26" s="14">
        <v>2740211</v>
      </c>
      <c r="J26" s="13" t="s">
        <v>13</v>
      </c>
      <c r="K26" s="17">
        <f t="shared" si="0"/>
        <v>1.2823813084160436</v>
      </c>
    </row>
    <row r="27" spans="1:11" ht="24" x14ac:dyDescent="0.25">
      <c r="A27" s="12" t="s">
        <v>11</v>
      </c>
      <c r="B27" s="12" t="s">
        <v>12</v>
      </c>
      <c r="C27" s="12" t="s">
        <v>29</v>
      </c>
      <c r="D27" s="12" t="s">
        <v>57</v>
      </c>
      <c r="E27" s="16" t="s">
        <v>63</v>
      </c>
      <c r="F27" s="14">
        <v>852000000</v>
      </c>
      <c r="G27" s="38" t="s">
        <v>59</v>
      </c>
      <c r="H27" s="15">
        <v>1</v>
      </c>
      <c r="I27" s="14">
        <v>0</v>
      </c>
      <c r="J27" s="13" t="s">
        <v>13</v>
      </c>
      <c r="K27" s="17">
        <f t="shared" si="0"/>
        <v>0</v>
      </c>
    </row>
    <row r="28" spans="1:11" ht="24" x14ac:dyDescent="0.25">
      <c r="A28" s="12" t="s">
        <v>11</v>
      </c>
      <c r="B28" s="12" t="s">
        <v>12</v>
      </c>
      <c r="C28" s="12" t="s">
        <v>30</v>
      </c>
      <c r="D28" s="12" t="s">
        <v>57</v>
      </c>
      <c r="E28" s="16" t="s">
        <v>63</v>
      </c>
      <c r="F28" s="14">
        <v>277213109</v>
      </c>
      <c r="G28" s="38" t="s">
        <v>59</v>
      </c>
      <c r="H28" s="15">
        <v>1</v>
      </c>
      <c r="I28" s="14">
        <v>0</v>
      </c>
      <c r="J28" s="13" t="s">
        <v>13</v>
      </c>
      <c r="K28" s="17">
        <f t="shared" si="0"/>
        <v>0</v>
      </c>
    </row>
    <row r="29" spans="1:11" ht="24" x14ac:dyDescent="0.25">
      <c r="A29" s="12" t="s">
        <v>11</v>
      </c>
      <c r="B29" s="12" t="s">
        <v>12</v>
      </c>
      <c r="C29" s="12" t="s">
        <v>31</v>
      </c>
      <c r="D29" s="12" t="s">
        <v>57</v>
      </c>
      <c r="E29" s="16" t="s">
        <v>63</v>
      </c>
      <c r="F29" s="14">
        <v>397136520</v>
      </c>
      <c r="G29" s="38" t="s">
        <v>59</v>
      </c>
      <c r="H29" s="15">
        <v>1</v>
      </c>
      <c r="I29" s="14">
        <v>0</v>
      </c>
      <c r="J29" s="13" t="s">
        <v>13</v>
      </c>
      <c r="K29" s="17">
        <f t="shared" si="0"/>
        <v>0</v>
      </c>
    </row>
    <row r="30" spans="1:11" ht="24" x14ac:dyDescent="0.25">
      <c r="A30" s="12" t="s">
        <v>11</v>
      </c>
      <c r="B30" s="12" t="s">
        <v>12</v>
      </c>
      <c r="C30" s="12" t="s">
        <v>29</v>
      </c>
      <c r="D30" s="12" t="s">
        <v>57</v>
      </c>
      <c r="E30" s="16" t="s">
        <v>63</v>
      </c>
      <c r="F30" s="14">
        <v>242448088.38</v>
      </c>
      <c r="G30" s="38" t="s">
        <v>59</v>
      </c>
      <c r="H30" s="15">
        <v>1</v>
      </c>
      <c r="I30" s="14">
        <v>0</v>
      </c>
      <c r="J30" s="13" t="s">
        <v>13</v>
      </c>
      <c r="K30" s="17">
        <f t="shared" si="0"/>
        <v>0</v>
      </c>
    </row>
    <row r="31" spans="1:11" ht="24" x14ac:dyDescent="0.25">
      <c r="A31" s="12" t="s">
        <v>11</v>
      </c>
      <c r="B31" s="12" t="s">
        <v>22</v>
      </c>
      <c r="C31" s="12" t="s">
        <v>32</v>
      </c>
      <c r="D31" s="12" t="s">
        <v>57</v>
      </c>
      <c r="E31" s="16" t="s">
        <v>63</v>
      </c>
      <c r="F31" s="14">
        <v>263441789</v>
      </c>
      <c r="G31" s="38" t="s">
        <v>59</v>
      </c>
      <c r="H31" s="15">
        <v>1</v>
      </c>
      <c r="I31" s="14">
        <v>0</v>
      </c>
      <c r="J31" s="13" t="s">
        <v>13</v>
      </c>
      <c r="K31" s="17">
        <f t="shared" si="0"/>
        <v>0</v>
      </c>
    </row>
    <row r="32" spans="1:11" ht="25.5" customHeight="1" x14ac:dyDescent="0.25">
      <c r="A32" s="12" t="s">
        <v>11</v>
      </c>
      <c r="B32" s="12" t="s">
        <v>22</v>
      </c>
      <c r="C32" s="12" t="s">
        <v>62</v>
      </c>
      <c r="D32" s="12" t="s">
        <v>57</v>
      </c>
      <c r="E32" s="16" t="s">
        <v>63</v>
      </c>
      <c r="F32" s="14">
        <v>270505081</v>
      </c>
      <c r="G32" s="38" t="s">
        <v>59</v>
      </c>
      <c r="H32" s="15">
        <v>1</v>
      </c>
      <c r="I32" s="14">
        <v>0</v>
      </c>
      <c r="J32" s="13" t="s">
        <v>13</v>
      </c>
      <c r="K32" s="17">
        <f t="shared" si="0"/>
        <v>0</v>
      </c>
    </row>
    <row r="33" spans="1:11" ht="25.5" customHeight="1" x14ac:dyDescent="0.25">
      <c r="A33" s="12" t="s">
        <v>11</v>
      </c>
      <c r="B33" s="12" t="s">
        <v>22</v>
      </c>
      <c r="C33" s="12" t="s">
        <v>62</v>
      </c>
      <c r="D33" s="12" t="s">
        <v>57</v>
      </c>
      <c r="E33" s="16" t="s">
        <v>63</v>
      </c>
      <c r="F33" s="14">
        <v>256720080</v>
      </c>
      <c r="G33" s="38" t="s">
        <v>59</v>
      </c>
      <c r="H33" s="15">
        <v>1</v>
      </c>
      <c r="I33" s="14">
        <v>0</v>
      </c>
      <c r="J33" s="13" t="s">
        <v>13</v>
      </c>
      <c r="K33" s="17">
        <f t="shared" si="0"/>
        <v>0</v>
      </c>
    </row>
    <row r="34" spans="1:11" ht="25.5" customHeight="1" x14ac:dyDescent="0.25">
      <c r="A34" s="12" t="s">
        <v>11</v>
      </c>
      <c r="B34" s="12" t="s">
        <v>22</v>
      </c>
      <c r="C34" s="12" t="s">
        <v>33</v>
      </c>
      <c r="D34" s="12" t="s">
        <v>57</v>
      </c>
      <c r="E34" s="16" t="s">
        <v>63</v>
      </c>
      <c r="F34" s="14">
        <v>54354275</v>
      </c>
      <c r="G34" s="38" t="s">
        <v>59</v>
      </c>
      <c r="H34" s="15">
        <v>1</v>
      </c>
      <c r="I34" s="14">
        <v>0</v>
      </c>
      <c r="J34" s="13" t="s">
        <v>13</v>
      </c>
      <c r="K34" s="17">
        <f t="shared" si="0"/>
        <v>0</v>
      </c>
    </row>
    <row r="35" spans="1:11" ht="25.5" customHeight="1" x14ac:dyDescent="0.25">
      <c r="A35" s="12" t="s">
        <v>11</v>
      </c>
      <c r="B35" s="12" t="s">
        <v>22</v>
      </c>
      <c r="C35" s="12" t="s">
        <v>34</v>
      </c>
      <c r="D35" s="12" t="s">
        <v>57</v>
      </c>
      <c r="E35" s="16" t="s">
        <v>70</v>
      </c>
      <c r="F35" s="14">
        <v>256215634</v>
      </c>
      <c r="G35" s="38" t="s">
        <v>59</v>
      </c>
      <c r="H35" s="15">
        <v>1</v>
      </c>
      <c r="I35" s="14">
        <v>0</v>
      </c>
      <c r="J35" s="13" t="s">
        <v>13</v>
      </c>
      <c r="K35" s="17">
        <f t="shared" si="0"/>
        <v>0</v>
      </c>
    </row>
    <row r="36" spans="1:11" ht="25.5" customHeight="1" x14ac:dyDescent="0.25">
      <c r="A36" s="12" t="s">
        <v>11</v>
      </c>
      <c r="B36" s="12" t="s">
        <v>69</v>
      </c>
      <c r="C36" s="12" t="s">
        <v>68</v>
      </c>
      <c r="D36" s="12" t="s">
        <v>57</v>
      </c>
      <c r="E36" s="16" t="s">
        <v>75</v>
      </c>
      <c r="F36" s="14">
        <v>1474299.07</v>
      </c>
      <c r="G36" s="38" t="s">
        <v>59</v>
      </c>
      <c r="H36" s="15">
        <v>1</v>
      </c>
      <c r="I36" s="14">
        <v>0</v>
      </c>
      <c r="J36" s="13" t="s">
        <v>88</v>
      </c>
      <c r="K36" s="17">
        <f t="shared" si="0"/>
        <v>0</v>
      </c>
    </row>
    <row r="37" spans="1:11" ht="25.5" customHeight="1" x14ac:dyDescent="0.25">
      <c r="A37" s="12" t="s">
        <v>11</v>
      </c>
      <c r="B37" s="12" t="s">
        <v>69</v>
      </c>
      <c r="C37" s="12" t="s">
        <v>68</v>
      </c>
      <c r="D37" s="12" t="s">
        <v>57</v>
      </c>
      <c r="E37" s="16" t="s">
        <v>79</v>
      </c>
      <c r="F37" s="14">
        <v>3772766.08</v>
      </c>
      <c r="G37" s="38" t="s">
        <v>59</v>
      </c>
      <c r="H37" s="15">
        <v>1</v>
      </c>
      <c r="I37" s="14">
        <v>3772766.08</v>
      </c>
      <c r="J37" s="13" t="s">
        <v>88</v>
      </c>
      <c r="K37" s="17">
        <f t="shared" ref="K37:K45" si="1">I37/F37*100</f>
        <v>100</v>
      </c>
    </row>
    <row r="38" spans="1:11" ht="25.5" customHeight="1" x14ac:dyDescent="0.25">
      <c r="A38" s="12" t="s">
        <v>11</v>
      </c>
      <c r="B38" s="12" t="s">
        <v>69</v>
      </c>
      <c r="C38" s="12" t="s">
        <v>68</v>
      </c>
      <c r="D38" s="12" t="s">
        <v>57</v>
      </c>
      <c r="E38" s="16" t="s">
        <v>66</v>
      </c>
      <c r="F38" s="14">
        <v>8107693.6200000001</v>
      </c>
      <c r="G38" s="38" t="s">
        <v>59</v>
      </c>
      <c r="H38" s="15">
        <v>1</v>
      </c>
      <c r="I38" s="14">
        <v>0</v>
      </c>
      <c r="J38" s="13" t="s">
        <v>88</v>
      </c>
      <c r="K38" s="17">
        <f t="shared" si="1"/>
        <v>0</v>
      </c>
    </row>
    <row r="39" spans="1:11" ht="25.5" customHeight="1" x14ac:dyDescent="0.25">
      <c r="A39" s="12" t="s">
        <v>11</v>
      </c>
      <c r="B39" s="12" t="s">
        <v>69</v>
      </c>
      <c r="C39" s="12" t="s">
        <v>68</v>
      </c>
      <c r="D39" s="12" t="s">
        <v>57</v>
      </c>
      <c r="E39" s="16" t="s">
        <v>80</v>
      </c>
      <c r="F39" s="14">
        <v>9670914.8000000007</v>
      </c>
      <c r="G39" s="38" t="s">
        <v>59</v>
      </c>
      <c r="H39" s="15">
        <v>1</v>
      </c>
      <c r="I39" s="14">
        <v>0</v>
      </c>
      <c r="J39" s="13" t="s">
        <v>88</v>
      </c>
      <c r="K39" s="17">
        <f t="shared" si="1"/>
        <v>0</v>
      </c>
    </row>
    <row r="40" spans="1:11" ht="25.5" customHeight="1" x14ac:dyDescent="0.25">
      <c r="A40" s="12" t="s">
        <v>11</v>
      </c>
      <c r="B40" s="12" t="s">
        <v>69</v>
      </c>
      <c r="C40" s="12" t="s">
        <v>68</v>
      </c>
      <c r="D40" s="12" t="s">
        <v>57</v>
      </c>
      <c r="E40" s="16" t="s">
        <v>81</v>
      </c>
      <c r="F40" s="14">
        <v>1193671.81</v>
      </c>
      <c r="G40" s="38" t="s">
        <v>59</v>
      </c>
      <c r="H40" s="15">
        <v>1</v>
      </c>
      <c r="I40" s="14">
        <v>0</v>
      </c>
      <c r="J40" s="13" t="s">
        <v>88</v>
      </c>
      <c r="K40" s="17">
        <f t="shared" si="1"/>
        <v>0</v>
      </c>
    </row>
    <row r="41" spans="1:11" ht="25.5" customHeight="1" x14ac:dyDescent="0.25">
      <c r="A41" s="12" t="s">
        <v>11</v>
      </c>
      <c r="B41" s="12" t="s">
        <v>69</v>
      </c>
      <c r="C41" s="12" t="s">
        <v>68</v>
      </c>
      <c r="D41" s="12" t="s">
        <v>57</v>
      </c>
      <c r="E41" s="16" t="s">
        <v>76</v>
      </c>
      <c r="F41" s="14">
        <v>37735173.289999999</v>
      </c>
      <c r="G41" s="38" t="s">
        <v>59</v>
      </c>
      <c r="H41" s="15">
        <v>1</v>
      </c>
      <c r="I41" s="14">
        <v>405985.62</v>
      </c>
      <c r="J41" s="13" t="s">
        <v>88</v>
      </c>
      <c r="K41" s="17">
        <f t="shared" si="1"/>
        <v>1.0758811596807696</v>
      </c>
    </row>
    <row r="42" spans="1:11" ht="25.5" customHeight="1" x14ac:dyDescent="0.25">
      <c r="A42" s="12" t="s">
        <v>11</v>
      </c>
      <c r="B42" s="12" t="s">
        <v>69</v>
      </c>
      <c r="C42" s="12" t="s">
        <v>68</v>
      </c>
      <c r="D42" s="12" t="s">
        <v>57</v>
      </c>
      <c r="E42" s="16" t="s">
        <v>82</v>
      </c>
      <c r="F42" s="14">
        <v>23059679.280000001</v>
      </c>
      <c r="G42" s="38" t="s">
        <v>59</v>
      </c>
      <c r="H42" s="15">
        <v>1</v>
      </c>
      <c r="I42" s="14">
        <v>0</v>
      </c>
      <c r="J42" s="13" t="s">
        <v>88</v>
      </c>
      <c r="K42" s="17">
        <f t="shared" si="1"/>
        <v>0</v>
      </c>
    </row>
    <row r="43" spans="1:11" ht="25.5" customHeight="1" x14ac:dyDescent="0.25">
      <c r="A43" s="12" t="s">
        <v>11</v>
      </c>
      <c r="B43" s="12" t="s">
        <v>69</v>
      </c>
      <c r="C43" s="12" t="s">
        <v>68</v>
      </c>
      <c r="D43" s="12" t="s">
        <v>57</v>
      </c>
      <c r="E43" s="16" t="s">
        <v>67</v>
      </c>
      <c r="F43" s="14">
        <v>936212.76</v>
      </c>
      <c r="G43" s="38" t="s">
        <v>59</v>
      </c>
      <c r="H43" s="15">
        <v>1</v>
      </c>
      <c r="I43" s="14">
        <v>936212.76</v>
      </c>
      <c r="J43" s="13" t="s">
        <v>88</v>
      </c>
      <c r="K43" s="17">
        <f t="shared" si="1"/>
        <v>100</v>
      </c>
    </row>
    <row r="44" spans="1:11" ht="25.5" customHeight="1" x14ac:dyDescent="0.25">
      <c r="A44" s="12" t="s">
        <v>11</v>
      </c>
      <c r="B44" s="12" t="s">
        <v>69</v>
      </c>
      <c r="C44" s="12" t="s">
        <v>68</v>
      </c>
      <c r="D44" s="12" t="s">
        <v>57</v>
      </c>
      <c r="E44" s="16" t="s">
        <v>83</v>
      </c>
      <c r="F44" s="14">
        <v>65453376.100000001</v>
      </c>
      <c r="G44" s="38" t="s">
        <v>59</v>
      </c>
      <c r="H44" s="15">
        <v>1</v>
      </c>
      <c r="I44" s="14">
        <v>0</v>
      </c>
      <c r="J44" s="13" t="s">
        <v>88</v>
      </c>
      <c r="K44" s="17">
        <f t="shared" si="1"/>
        <v>0</v>
      </c>
    </row>
    <row r="45" spans="1:11" ht="25.5" customHeight="1" x14ac:dyDescent="0.25">
      <c r="A45" s="12" t="s">
        <v>11</v>
      </c>
      <c r="B45" s="12" t="s">
        <v>69</v>
      </c>
      <c r="C45" s="12" t="s">
        <v>68</v>
      </c>
      <c r="D45" s="12" t="s">
        <v>57</v>
      </c>
      <c r="E45" s="16" t="s">
        <v>84</v>
      </c>
      <c r="F45" s="14">
        <v>3330866.31</v>
      </c>
      <c r="G45" s="38" t="s">
        <v>59</v>
      </c>
      <c r="H45" s="15">
        <v>1</v>
      </c>
      <c r="I45" s="14">
        <v>0</v>
      </c>
      <c r="J45" s="13" t="s">
        <v>88</v>
      </c>
      <c r="K45" s="17">
        <f t="shared" si="1"/>
        <v>0</v>
      </c>
    </row>
    <row r="46" spans="1:11" ht="25.5" customHeight="1" x14ac:dyDescent="0.25">
      <c r="A46" s="12" t="s">
        <v>11</v>
      </c>
      <c r="B46" s="12" t="s">
        <v>69</v>
      </c>
      <c r="C46" s="12" t="s">
        <v>68</v>
      </c>
      <c r="D46" s="12" t="s">
        <v>57</v>
      </c>
      <c r="E46" s="16" t="s">
        <v>85</v>
      </c>
      <c r="F46" s="14">
        <v>3453920.18</v>
      </c>
      <c r="G46" s="38" t="s">
        <v>59</v>
      </c>
      <c r="H46" s="15">
        <v>1</v>
      </c>
      <c r="I46" s="14">
        <v>0</v>
      </c>
      <c r="J46" s="13" t="s">
        <v>88</v>
      </c>
      <c r="K46" s="17">
        <f t="shared" si="0"/>
        <v>0</v>
      </c>
    </row>
    <row r="47" spans="1:11" ht="17.25" x14ac:dyDescent="0.25">
      <c r="A47" s="3"/>
      <c r="F47" s="2"/>
      <c r="I47" s="10"/>
    </row>
    <row r="48" spans="1:11" ht="6" customHeight="1" x14ac:dyDescent="0.25">
      <c r="A48" s="1"/>
      <c r="F48" s="5"/>
      <c r="G48" s="6"/>
      <c r="H48" s="6"/>
      <c r="I48" s="7"/>
      <c r="J48" s="7"/>
    </row>
    <row r="49" spans="1:10" x14ac:dyDescent="0.25">
      <c r="A49" s="21"/>
      <c r="B49" s="22"/>
      <c r="C49" s="23"/>
      <c r="D49" s="24"/>
      <c r="E49" s="18" t="s">
        <v>35</v>
      </c>
      <c r="F49" s="2"/>
      <c r="I49" s="39"/>
    </row>
    <row r="50" spans="1:10" ht="17.25" customHeight="1" x14ac:dyDescent="0.25">
      <c r="A50" s="25" t="s">
        <v>87</v>
      </c>
      <c r="B50" s="26"/>
      <c r="C50" s="27"/>
      <c r="D50" s="28"/>
      <c r="E50" s="40">
        <v>35125242792.809998</v>
      </c>
      <c r="F50" s="2"/>
      <c r="H50" s="2"/>
      <c r="I50" s="7"/>
      <c r="J50" s="10"/>
    </row>
    <row r="51" spans="1:10" ht="15.75" customHeight="1" x14ac:dyDescent="0.25">
      <c r="A51" s="25" t="s">
        <v>60</v>
      </c>
      <c r="B51" s="26"/>
      <c r="C51" s="27"/>
      <c r="D51" s="28"/>
      <c r="E51" s="20">
        <v>0</v>
      </c>
      <c r="F51" s="2"/>
      <c r="I51" s="39"/>
      <c r="J51" s="10"/>
    </row>
    <row r="52" spans="1:10" ht="17.25" customHeight="1" x14ac:dyDescent="0.25">
      <c r="A52" s="25" t="s">
        <v>56</v>
      </c>
      <c r="B52" s="22"/>
      <c r="C52" s="23"/>
      <c r="D52" s="28"/>
      <c r="E52" s="20">
        <v>194370985.49000001</v>
      </c>
      <c r="F52" s="2"/>
      <c r="I52" s="39"/>
    </row>
    <row r="53" spans="1:10" ht="17.25" customHeight="1" x14ac:dyDescent="0.25">
      <c r="A53" s="25" t="s">
        <v>36</v>
      </c>
      <c r="B53" s="26"/>
      <c r="C53" s="27"/>
      <c r="D53" s="28"/>
      <c r="E53" s="40">
        <f>E50+E51-E52</f>
        <v>34930871807.32</v>
      </c>
      <c r="F53" s="2"/>
      <c r="I53" s="39"/>
      <c r="J53" s="10"/>
    </row>
    <row r="54" spans="1:10" x14ac:dyDescent="0.25">
      <c r="A54" s="21"/>
      <c r="B54" s="29"/>
      <c r="C54" s="23"/>
      <c r="D54" s="28"/>
      <c r="E54" s="20"/>
      <c r="F54" s="2"/>
      <c r="J54"/>
    </row>
    <row r="55" spans="1:10" ht="9" customHeight="1" x14ac:dyDescent="0.25">
      <c r="A55" s="9"/>
      <c r="B55" s="9"/>
      <c r="C55" s="8"/>
      <c r="D55" s="8"/>
      <c r="E55" s="11"/>
      <c r="J55"/>
    </row>
    <row r="56" spans="1:10" ht="21.75" customHeight="1" x14ac:dyDescent="0.25">
      <c r="A56" s="21"/>
      <c r="B56" s="22"/>
      <c r="C56" s="22"/>
      <c r="D56" s="30"/>
      <c r="E56" s="41" t="s">
        <v>89</v>
      </c>
      <c r="F56" s="19" t="s">
        <v>90</v>
      </c>
      <c r="J56"/>
    </row>
    <row r="57" spans="1:10" x14ac:dyDescent="0.25">
      <c r="A57" s="25"/>
      <c r="B57" s="31"/>
      <c r="C57" s="31"/>
      <c r="D57" s="32" t="s">
        <v>37</v>
      </c>
      <c r="E57" s="20">
        <v>1444357000000</v>
      </c>
      <c r="F57" s="20">
        <v>1598504100000</v>
      </c>
      <c r="G57" s="42"/>
      <c r="J57"/>
    </row>
    <row r="58" spans="1:10" x14ac:dyDescent="0.25">
      <c r="A58" s="25" t="s">
        <v>38</v>
      </c>
      <c r="B58" s="22"/>
      <c r="C58" s="22"/>
      <c r="D58" s="33"/>
      <c r="E58" s="20">
        <v>35125242792.809998</v>
      </c>
      <c r="F58" s="20">
        <v>34930871807.32</v>
      </c>
      <c r="G58" s="42"/>
      <c r="J58"/>
    </row>
    <row r="59" spans="1:10" x14ac:dyDescent="0.25">
      <c r="A59" s="25" t="s">
        <v>39</v>
      </c>
      <c r="B59" s="29"/>
      <c r="C59" s="22"/>
      <c r="D59" s="33"/>
      <c r="E59" s="44">
        <f>E58/E57*100</f>
        <v>2.4318948011336534</v>
      </c>
      <c r="F59" s="44">
        <f>F58/F57*100</f>
        <v>2.1852225344508027</v>
      </c>
      <c r="J59"/>
    </row>
    <row r="60" spans="1:10" ht="12.75" customHeight="1" x14ac:dyDescent="0.25">
      <c r="A60" s="31"/>
      <c r="B60" s="23"/>
      <c r="C60" s="23"/>
      <c r="D60" s="23"/>
      <c r="E60" s="34"/>
      <c r="F60" s="34"/>
      <c r="J60"/>
    </row>
    <row r="61" spans="1:10" x14ac:dyDescent="0.25">
      <c r="A61" s="25"/>
      <c r="B61" s="22"/>
      <c r="C61" s="22"/>
      <c r="D61" s="33"/>
      <c r="E61" s="47" t="s">
        <v>89</v>
      </c>
      <c r="F61" s="19" t="s">
        <v>90</v>
      </c>
      <c r="J61"/>
    </row>
    <row r="62" spans="1:10" x14ac:dyDescent="0.25">
      <c r="A62" s="25"/>
      <c r="B62" s="29"/>
      <c r="C62" s="29"/>
      <c r="D62" s="35" t="s">
        <v>40</v>
      </c>
      <c r="E62" s="20">
        <v>104292644239.67</v>
      </c>
      <c r="F62" s="20">
        <v>34356973898.73</v>
      </c>
      <c r="J62"/>
    </row>
    <row r="63" spans="1:10" x14ac:dyDescent="0.25">
      <c r="A63" s="25" t="s">
        <v>38</v>
      </c>
      <c r="B63" s="22"/>
      <c r="C63" s="22"/>
      <c r="D63" s="33"/>
      <c r="E63" s="20">
        <v>35125242792.809998</v>
      </c>
      <c r="F63" s="20">
        <v>34930871807.32</v>
      </c>
      <c r="I63"/>
      <c r="J63"/>
    </row>
    <row r="64" spans="1:10" x14ac:dyDescent="0.25">
      <c r="A64" s="25" t="s">
        <v>39</v>
      </c>
      <c r="B64" s="29"/>
      <c r="C64" s="22"/>
      <c r="D64" s="33"/>
      <c r="E64" s="45">
        <f>E63/E62*100</f>
        <v>33.679501607122297</v>
      </c>
      <c r="F64" s="45">
        <f>F63/F62*100</f>
        <v>101.67039713765715</v>
      </c>
      <c r="I64"/>
      <c r="J64"/>
    </row>
    <row r="65" spans="1:10" x14ac:dyDescent="0.25">
      <c r="A65" s="1"/>
      <c r="I65"/>
      <c r="J65"/>
    </row>
    <row r="66" spans="1:10" x14ac:dyDescent="0.25">
      <c r="I66"/>
      <c r="J66"/>
    </row>
  </sheetData>
  <mergeCells count="15">
    <mergeCell ref="G7:G8"/>
    <mergeCell ref="H7:H8"/>
    <mergeCell ref="I7:I8"/>
    <mergeCell ref="J7:J8"/>
    <mergeCell ref="A2:K2"/>
    <mergeCell ref="A3:K3"/>
    <mergeCell ref="A5:K5"/>
    <mergeCell ref="A6:A8"/>
    <mergeCell ref="B6:B8"/>
    <mergeCell ref="C6:C8"/>
    <mergeCell ref="D6:D8"/>
    <mergeCell ref="E6:E8"/>
    <mergeCell ref="F6:F8"/>
    <mergeCell ref="I6:K6"/>
    <mergeCell ref="A4:K4"/>
  </mergeCells>
  <printOptions horizontalCentered="1"/>
  <pageMargins left="0.39370078740157483" right="0.39370078740157483" top="0.19685039370078741" bottom="0.19685039370078741" header="0.19685039370078741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Form.Part.y FAFEF 1er.TRIM2016</vt:lpstr>
      <vt:lpstr>'Form.Part.y FAFEF 1er.TRIM2016'!Títulos_a_imprimir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Karol</cp:lastModifiedBy>
  <cp:lastPrinted>2016-07-08T16:26:23Z</cp:lastPrinted>
  <dcterms:created xsi:type="dcterms:W3CDTF">2013-06-26T16:54:29Z</dcterms:created>
  <dcterms:modified xsi:type="dcterms:W3CDTF">2016-07-08T16:26:42Z</dcterms:modified>
</cp:coreProperties>
</file>