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Downloads\"/>
    </mc:Choice>
  </mc:AlternateContent>
  <bookViews>
    <workbookView xWindow="0" yWindow="0" windowWidth="28800" windowHeight="12435"/>
  </bookViews>
  <sheets>
    <sheet name="Graficas" sheetId="1" r:id="rId1"/>
  </sheets>
  <calcPr calcId="152511"/>
</workbook>
</file>

<file path=xl/calcChain.xml><?xml version="1.0" encoding="utf-8"?>
<calcChain xmlns="http://schemas.openxmlformats.org/spreadsheetml/2006/main">
  <c r="E92" i="1" l="1"/>
  <c r="E150" i="1" l="1"/>
  <c r="C92" i="1" l="1"/>
  <c r="E33" i="1"/>
  <c r="C33" i="1"/>
  <c r="E28" i="1"/>
  <c r="C28" i="1"/>
  <c r="E23" i="1"/>
  <c r="C23" i="1"/>
  <c r="E35" i="1" l="1"/>
  <c r="C35" i="1"/>
</calcChain>
</file>

<file path=xl/sharedStrings.xml><?xml version="1.0" encoding="utf-8"?>
<sst xmlns="http://schemas.openxmlformats.org/spreadsheetml/2006/main" count="52" uniqueCount="43">
  <si>
    <t>RESULTADOS DE LA GESTION FINANCIERA DEL SECTOR CENTRAL</t>
  </si>
  <si>
    <t>Autorizado</t>
  </si>
  <si>
    <t>Recaudado</t>
  </si>
  <si>
    <t>I N G R E S O S</t>
  </si>
  <si>
    <t>Anual</t>
  </si>
  <si>
    <t>(Miles de Pesos)</t>
  </si>
  <si>
    <t>(Cifras Preliminares)</t>
  </si>
  <si>
    <t>Ingresos</t>
  </si>
  <si>
    <t>Impuestos</t>
  </si>
  <si>
    <t>Derechos</t>
  </si>
  <si>
    <t>Contribución o Aportacion de Mejoras</t>
  </si>
  <si>
    <t>Productos</t>
  </si>
  <si>
    <t>Aprovechamientos</t>
  </si>
  <si>
    <t>Ingresos Financieros</t>
  </si>
  <si>
    <t>Total Estatales:</t>
  </si>
  <si>
    <t>Participaciones</t>
  </si>
  <si>
    <t>Aportaciones y Apoyos Federales</t>
  </si>
  <si>
    <t>Total Federales:</t>
  </si>
  <si>
    <t>Financiamientos</t>
  </si>
  <si>
    <t>Generación de ADEFAS</t>
  </si>
  <si>
    <t>Total Extraordinarios:</t>
  </si>
  <si>
    <t>Los Ingresos Suman:</t>
  </si>
  <si>
    <t>Ejercido</t>
  </si>
  <si>
    <t>E G R E S O S</t>
  </si>
  <si>
    <t>Modificado</t>
  </si>
  <si>
    <t>Egresos</t>
  </si>
  <si>
    <t>Servicios Personales</t>
  </si>
  <si>
    <t>Materiales y Suministros</t>
  </si>
  <si>
    <t>Servicios Generales</t>
  </si>
  <si>
    <t>Transferencias</t>
  </si>
  <si>
    <t>Bienes Muebles e Inmuebles</t>
  </si>
  <si>
    <t>Obras Públicas</t>
  </si>
  <si>
    <t>Inversiones Financieras</t>
  </si>
  <si>
    <t>Deuda Pública</t>
  </si>
  <si>
    <t>Adefas</t>
  </si>
  <si>
    <t>Participaciones y Aportaciones Municipales</t>
  </si>
  <si>
    <t>Los Egresos suman:</t>
  </si>
  <si>
    <t>ANTIGÜEDAD EN DIAS</t>
  </si>
  <si>
    <t>MAS DE 90</t>
  </si>
  <si>
    <t>SALDO TOTAL</t>
  </si>
  <si>
    <t xml:space="preserve"> </t>
  </si>
  <si>
    <t>AL 30 DE JUNIO DE 2017</t>
  </si>
  <si>
    <t>PASIVOS DEL GOBIERNO DEL ESTADO AL 30 DE JUNIO DE 2017 (CIFRAS PRELIMINARES)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</si>
</sst>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0"/>
      <name val="Gotham Book"/>
    </font>
    <font>
      <b/>
      <sz val="10"/>
      <name val="Gotham Book"/>
    </font>
    <font>
      <sz val="10"/>
      <color rgb="FF000000"/>
      <name val="Gotham Book"/>
    </font>
    <font>
      <b/>
      <sz val="10"/>
      <color rgb="FF000000"/>
      <name val="Gotham Book"/>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applyAlignment="1">
      <alignment horizontal="center"/>
    </xf>
    <xf numFmtId="0" fontId="2" fillId="0" borderId="0" xfId="0" applyFont="1"/>
    <xf numFmtId="164" fontId="2" fillId="0" borderId="0" xfId="0" applyNumberFormat="1" applyFont="1"/>
    <xf numFmtId="164" fontId="1" fillId="0" borderId="0" xfId="0" applyNumberFormat="1" applyFont="1"/>
    <xf numFmtId="164" fontId="1" fillId="0" borderId="0" xfId="0" applyNumberFormat="1" applyFont="1" applyAlignment="1">
      <alignment horizontal="right"/>
    </xf>
    <xf numFmtId="0" fontId="2" fillId="0" borderId="7" xfId="0" applyFont="1" applyBorder="1" applyAlignment="1">
      <alignment horizontal="center" vertical="center"/>
    </xf>
    <xf numFmtId="0" fontId="2" fillId="0" borderId="0" xfId="0" applyFont="1" applyAlignment="1">
      <alignment horizontal="center" vertical="center"/>
    </xf>
    <xf numFmtId="164" fontId="1" fillId="0" borderId="8" xfId="0" applyNumberFormat="1" applyFont="1" applyBorder="1"/>
    <xf numFmtId="164" fontId="1" fillId="0" borderId="9" xfId="0" applyNumberFormat="1" applyFont="1" applyBorder="1"/>
    <xf numFmtId="164" fontId="1" fillId="0" borderId="9" xfId="0" applyNumberFormat="1" applyFont="1" applyBorder="1" applyAlignment="1">
      <alignment horizontal="center"/>
    </xf>
    <xf numFmtId="164" fontId="2" fillId="0" borderId="9" xfId="0" applyNumberFormat="1" applyFont="1" applyBorder="1"/>
    <xf numFmtId="164" fontId="2" fillId="0" borderId="9" xfId="0" applyNumberFormat="1" applyFont="1" applyBorder="1" applyAlignment="1">
      <alignment horizontal="center"/>
    </xf>
    <xf numFmtId="164" fontId="1" fillId="0" borderId="10" xfId="0" applyNumberFormat="1" applyFont="1" applyBorder="1"/>
    <xf numFmtId="164" fontId="1" fillId="0" borderId="9" xfId="0" applyNumberFormat="1" applyFont="1" applyBorder="1" applyAlignment="1">
      <alignment horizontal="right"/>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5725609499941"/>
          <c:y val="3.9893668828006656E-2"/>
          <c:w val="0.66558494316988526"/>
          <c:h val="0.71010730513851761"/>
        </c:manualLayout>
      </c:layout>
      <c:barChart>
        <c:barDir val="col"/>
        <c:grouping val="clustered"/>
        <c:varyColors val="0"/>
        <c:ser>
          <c:idx val="0"/>
          <c:order val="0"/>
          <c:tx>
            <c:v>Autorizado</c:v>
          </c:tx>
          <c:spPr>
            <a:solidFill>
              <a:srgbClr val="9999FF"/>
            </a:solidFill>
            <a:ln w="12700">
              <a:solidFill>
                <a:srgbClr val="000000"/>
              </a:solidFill>
              <a:prstDash val="solid"/>
            </a:ln>
          </c:spPr>
          <c:invertIfNegative val="0"/>
          <c:cat>
            <c:strLit>
              <c:ptCount val="10"/>
              <c:pt idx="0">
                <c:v>Impuestos</c:v>
              </c:pt>
              <c:pt idx="1">
                <c:v>Derechos</c:v>
              </c:pt>
              <c:pt idx="2">
                <c:v>Contribución o Aportacion de Mejoras</c:v>
              </c:pt>
              <c:pt idx="3">
                <c:v>Productos</c:v>
              </c:pt>
              <c:pt idx="4">
                <c:v>Aprovechamientos</c:v>
              </c:pt>
              <c:pt idx="5">
                <c:v>Ingresos Financieros</c:v>
              </c:pt>
              <c:pt idx="6">
                <c:v>Participaciones</c:v>
              </c:pt>
              <c:pt idx="7">
                <c:v>Aportaciones y Apoyos Federales</c:v>
              </c:pt>
              <c:pt idx="8">
                <c:v>Financiamientos</c:v>
              </c:pt>
              <c:pt idx="9">
                <c:v>Generación de ADEFAS</c:v>
              </c:pt>
            </c:strLit>
          </c:cat>
          <c:val>
            <c:numRef>
              <c:f>(Graficas!$C$16:$C$21,Graficas!$C$25:$C$26,Graficas!$C$30:$C$31)</c:f>
              <c:numCache>
                <c:formatCode>#,##0.0</c:formatCode>
                <c:ptCount val="10"/>
                <c:pt idx="0">
                  <c:v>17682469.300000001</c:v>
                </c:pt>
                <c:pt idx="1">
                  <c:v>4767760.3</c:v>
                </c:pt>
                <c:pt idx="2">
                  <c:v>407606.6</c:v>
                </c:pt>
                <c:pt idx="3">
                  <c:v>38168.5</c:v>
                </c:pt>
                <c:pt idx="4">
                  <c:v>8955145.3000000007</c:v>
                </c:pt>
                <c:pt idx="5">
                  <c:v>498559.3</c:v>
                </c:pt>
                <c:pt idx="6">
                  <c:v>89121174.700000003</c:v>
                </c:pt>
                <c:pt idx="7">
                  <c:v>97123725.700000003</c:v>
                </c:pt>
                <c:pt idx="8">
                  <c:v>6400000</c:v>
                </c:pt>
                <c:pt idx="9">
                  <c:v>2460700</c:v>
                </c:pt>
              </c:numCache>
            </c:numRef>
          </c:val>
        </c:ser>
        <c:ser>
          <c:idx val="1"/>
          <c:order val="1"/>
          <c:tx>
            <c:v>Recaudado</c:v>
          </c:tx>
          <c:spPr>
            <a:solidFill>
              <a:srgbClr val="FF00FF"/>
            </a:solidFill>
            <a:ln w="12700">
              <a:solidFill>
                <a:srgbClr val="000000"/>
              </a:solidFill>
              <a:prstDash val="solid"/>
            </a:ln>
          </c:spPr>
          <c:invertIfNegative val="0"/>
          <c:cat>
            <c:strLit>
              <c:ptCount val="10"/>
              <c:pt idx="0">
                <c:v>Impuestos</c:v>
              </c:pt>
              <c:pt idx="1">
                <c:v>Derechos</c:v>
              </c:pt>
              <c:pt idx="2">
                <c:v>Contribución o Aportacion de Mejoras</c:v>
              </c:pt>
              <c:pt idx="3">
                <c:v>Productos</c:v>
              </c:pt>
              <c:pt idx="4">
                <c:v>Aprovechamientos</c:v>
              </c:pt>
              <c:pt idx="5">
                <c:v>Ingresos Financieros</c:v>
              </c:pt>
              <c:pt idx="6">
                <c:v>Participaciones</c:v>
              </c:pt>
              <c:pt idx="7">
                <c:v>Aportaciones y Apoyos Federales</c:v>
              </c:pt>
              <c:pt idx="8">
                <c:v>Financiamientos</c:v>
              </c:pt>
              <c:pt idx="9">
                <c:v>Generación de ADEFAS</c:v>
              </c:pt>
            </c:strLit>
          </c:cat>
          <c:val>
            <c:numRef>
              <c:f>(Graficas!$E$16:$E$21,Graficas!$E$25:$E$26,Graficas!$E$30:$E$31)</c:f>
              <c:numCache>
                <c:formatCode>#,##0.0</c:formatCode>
                <c:ptCount val="10"/>
                <c:pt idx="0">
                  <c:v>12517827.800000001</c:v>
                </c:pt>
                <c:pt idx="1">
                  <c:v>3676541.5</c:v>
                </c:pt>
                <c:pt idx="2">
                  <c:v>260329.9</c:v>
                </c:pt>
                <c:pt idx="3">
                  <c:v>7139.2</c:v>
                </c:pt>
                <c:pt idx="4">
                  <c:v>5427355.5999999996</c:v>
                </c:pt>
                <c:pt idx="5">
                  <c:v>347666.4</c:v>
                </c:pt>
                <c:pt idx="6">
                  <c:v>51881575.799999997</c:v>
                </c:pt>
                <c:pt idx="7">
                  <c:v>47588364.799999997</c:v>
                </c:pt>
                <c:pt idx="8">
                  <c:v>4046852.8</c:v>
                </c:pt>
                <c:pt idx="9">
                  <c:v>0</c:v>
                </c:pt>
              </c:numCache>
            </c:numRef>
          </c:val>
        </c:ser>
        <c:dLbls>
          <c:showLegendKey val="0"/>
          <c:showVal val="0"/>
          <c:showCatName val="0"/>
          <c:showSerName val="0"/>
          <c:showPercent val="0"/>
          <c:showBubbleSize val="0"/>
        </c:dLbls>
        <c:gapWidth val="150"/>
        <c:axId val="477236584"/>
        <c:axId val="477236976"/>
      </c:barChart>
      <c:catAx>
        <c:axId val="477236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lang="es-MX" sz="700" b="0" i="0" u="none" strike="noStrike" baseline="0">
                <a:solidFill>
                  <a:srgbClr val="000000"/>
                </a:solidFill>
                <a:latin typeface="Arial"/>
                <a:ea typeface="Arial"/>
                <a:cs typeface="Arial"/>
              </a:defRPr>
            </a:pPr>
            <a:endParaRPr lang="es-MX"/>
          </a:p>
        </c:txPr>
        <c:crossAx val="477236976"/>
        <c:crosses val="autoZero"/>
        <c:auto val="1"/>
        <c:lblAlgn val="ctr"/>
        <c:lblOffset val="100"/>
        <c:tickLblSkip val="1"/>
        <c:tickMarkSkip val="1"/>
        <c:noMultiLvlLbl val="0"/>
      </c:catAx>
      <c:valAx>
        <c:axId val="477236976"/>
        <c:scaling>
          <c:orientation val="minMax"/>
        </c:scaling>
        <c:delete val="0"/>
        <c:axPos val="l"/>
        <c:numFmt formatCode="#,##0.0" sourceLinked="1"/>
        <c:majorTickMark val="out"/>
        <c:minorTickMark val="none"/>
        <c:tickLblPos val="nextTo"/>
        <c:spPr>
          <a:ln w="3175">
            <a:solidFill>
              <a:srgbClr val="000000"/>
            </a:solidFill>
            <a:prstDash val="solid"/>
          </a:ln>
        </c:spPr>
        <c:txPr>
          <a:bodyPr rot="0" vert="horz"/>
          <a:lstStyle/>
          <a:p>
            <a:pPr>
              <a:defRPr lang="es-MX" sz="800" b="0" i="0" u="none" strike="noStrike" baseline="0">
                <a:solidFill>
                  <a:srgbClr val="000000"/>
                </a:solidFill>
                <a:latin typeface="Arial"/>
                <a:ea typeface="Arial"/>
                <a:cs typeface="Arial"/>
              </a:defRPr>
            </a:pPr>
            <a:endParaRPr lang="es-MX"/>
          </a:p>
        </c:txPr>
        <c:crossAx val="477236584"/>
        <c:crosses val="autoZero"/>
        <c:crossBetween val="between"/>
      </c:valAx>
      <c:spPr>
        <a:solidFill>
          <a:srgbClr val="C0C0C0"/>
        </a:solidFill>
        <a:ln w="12700">
          <a:solidFill>
            <a:srgbClr val="808080"/>
          </a:solidFill>
          <a:prstDash val="solid"/>
        </a:ln>
      </c:spPr>
    </c:plotArea>
    <c:legend>
      <c:legendPos val="r"/>
      <c:layout>
        <c:manualLayout>
          <c:xMode val="edge"/>
          <c:yMode val="edge"/>
          <c:x val="0.86792524862351472"/>
          <c:y val="0.35904311163232255"/>
          <c:w val="0.11835352484884498"/>
          <c:h val="0.10638297872340424"/>
        </c:manualLayout>
      </c:layout>
      <c:overlay val="0"/>
      <c:spPr>
        <a:solidFill>
          <a:srgbClr val="FFFFFF"/>
        </a:solidFill>
        <a:ln w="3175">
          <a:solidFill>
            <a:srgbClr val="000000"/>
          </a:solidFill>
          <a:prstDash val="solid"/>
        </a:ln>
      </c:spPr>
      <c:txPr>
        <a:bodyPr/>
        <a:lstStyle/>
        <a:p>
          <a:pPr>
            <a:defRPr lang="es-MX" sz="735" b="0" i="0" u="none" strike="noStrike" baseline="0">
              <a:solidFill>
                <a:srgbClr val="000000"/>
              </a:solidFill>
              <a:latin typeface="Arial"/>
              <a:ea typeface="Arial"/>
              <a:cs typeface="Arial"/>
            </a:defRPr>
          </a:pPr>
          <a:endParaRPr lang="es-MX"/>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Gill Sans"/>
          <a:ea typeface="Gill Sans"/>
          <a:cs typeface="Gill Sans"/>
        </a:defRPr>
      </a:pPr>
      <a:endParaRPr lang="es-MX"/>
    </a:p>
  </c:txPr>
  <c:printSettings>
    <c:headerFooter alignWithMargins="0"/>
    <c:pageMargins b="1" l="0.75000000000000178" r="0.750000000000001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62563216183341"/>
          <c:y val="3.8341158059467917E-2"/>
          <c:w val="0.71799027552674399"/>
          <c:h val="0.70187954326113211"/>
        </c:manualLayout>
      </c:layout>
      <c:barChart>
        <c:barDir val="col"/>
        <c:grouping val="clustered"/>
        <c:varyColors val="0"/>
        <c:ser>
          <c:idx val="0"/>
          <c:order val="0"/>
          <c:tx>
            <c:v>Autorizado</c:v>
          </c:tx>
          <c:spPr>
            <a:solidFill>
              <a:srgbClr val="9999FF"/>
            </a:solidFill>
            <a:ln w="12700">
              <a:solidFill>
                <a:srgbClr val="000000"/>
              </a:solidFill>
              <a:prstDash val="solid"/>
            </a:ln>
          </c:spPr>
          <c:invertIfNegative val="0"/>
          <c:cat>
            <c:strLit>
              <c:ptCount val="10"/>
              <c:pt idx="0">
                <c:v>Servicios Personales</c:v>
              </c:pt>
              <c:pt idx="1">
                <c:v>Materiales y Suministros</c:v>
              </c:pt>
              <c:pt idx="2">
                <c:v>Servicios Generales</c:v>
              </c:pt>
              <c:pt idx="3">
                <c:v>Transferencias</c:v>
              </c:pt>
              <c:pt idx="4">
                <c:v>Bienes Muebles e Inmuebles</c:v>
              </c:pt>
              <c:pt idx="5">
                <c:v>Obras Públicas</c:v>
              </c:pt>
              <c:pt idx="6">
                <c:v>Inversiones Financieras</c:v>
              </c:pt>
              <c:pt idx="7">
                <c:v>Deuda Pública</c:v>
              </c:pt>
              <c:pt idx="8">
                <c:v>Adefas</c:v>
              </c:pt>
              <c:pt idx="9">
                <c:v>Participaciones y Aportaciones Municipales</c:v>
              </c:pt>
            </c:strLit>
          </c:cat>
          <c:val>
            <c:numRef>
              <c:f>Graficas!$C$81:$C$90</c:f>
              <c:numCache>
                <c:formatCode>#,##0.0</c:formatCode>
                <c:ptCount val="10"/>
                <c:pt idx="0">
                  <c:v>58895890.899999999</c:v>
                </c:pt>
                <c:pt idx="1">
                  <c:v>1609010</c:v>
                </c:pt>
                <c:pt idx="2">
                  <c:v>5222315</c:v>
                </c:pt>
                <c:pt idx="3">
                  <c:v>86609265.400000006</c:v>
                </c:pt>
                <c:pt idx="4">
                  <c:v>101494.5</c:v>
                </c:pt>
                <c:pt idx="5">
                  <c:v>27868073.5</c:v>
                </c:pt>
                <c:pt idx="6">
                  <c:v>1434450.6</c:v>
                </c:pt>
                <c:pt idx="7">
                  <c:v>7312000</c:v>
                </c:pt>
                <c:pt idx="8">
                  <c:v>2460700</c:v>
                </c:pt>
                <c:pt idx="9">
                  <c:v>35942109.799999997</c:v>
                </c:pt>
              </c:numCache>
            </c:numRef>
          </c:val>
        </c:ser>
        <c:ser>
          <c:idx val="1"/>
          <c:order val="1"/>
          <c:tx>
            <c:v>Ejercido</c:v>
          </c:tx>
          <c:spPr>
            <a:solidFill>
              <a:srgbClr val="FF00FF"/>
            </a:solidFill>
            <a:ln w="12700">
              <a:solidFill>
                <a:srgbClr val="000000"/>
              </a:solidFill>
              <a:prstDash val="solid"/>
            </a:ln>
          </c:spPr>
          <c:invertIfNegative val="0"/>
          <c:cat>
            <c:strLit>
              <c:ptCount val="10"/>
              <c:pt idx="0">
                <c:v>Servicios Personales</c:v>
              </c:pt>
              <c:pt idx="1">
                <c:v>Materiales y Suministros</c:v>
              </c:pt>
              <c:pt idx="2">
                <c:v>Servicios Generales</c:v>
              </c:pt>
              <c:pt idx="3">
                <c:v>Transferencias</c:v>
              </c:pt>
              <c:pt idx="4">
                <c:v>Bienes Muebles e Inmuebles</c:v>
              </c:pt>
              <c:pt idx="5">
                <c:v>Obras Públicas</c:v>
              </c:pt>
              <c:pt idx="6">
                <c:v>Inversiones Financieras</c:v>
              </c:pt>
              <c:pt idx="7">
                <c:v>Deuda Pública</c:v>
              </c:pt>
              <c:pt idx="8">
                <c:v>Adefas</c:v>
              </c:pt>
              <c:pt idx="9">
                <c:v>Participaciones y Aportaciones Municipales</c:v>
              </c:pt>
            </c:strLit>
          </c:cat>
          <c:val>
            <c:numRef>
              <c:f>Graficas!$E$81:$E$90</c:f>
              <c:numCache>
                <c:formatCode>#,##0.0</c:formatCode>
                <c:ptCount val="10"/>
                <c:pt idx="0">
                  <c:v>24961483.800000001</c:v>
                </c:pt>
                <c:pt idx="1">
                  <c:v>724743.7</c:v>
                </c:pt>
                <c:pt idx="2">
                  <c:v>3620594.1</c:v>
                </c:pt>
                <c:pt idx="3">
                  <c:v>45710872.200000003</c:v>
                </c:pt>
                <c:pt idx="4">
                  <c:v>48463.7</c:v>
                </c:pt>
                <c:pt idx="5">
                  <c:v>20949592.399999999</c:v>
                </c:pt>
                <c:pt idx="6">
                  <c:v>3497640.3</c:v>
                </c:pt>
                <c:pt idx="7">
                  <c:v>2113391.7000000002</c:v>
                </c:pt>
                <c:pt idx="8">
                  <c:v>2446705.6</c:v>
                </c:pt>
                <c:pt idx="9">
                  <c:v>19966957</c:v>
                </c:pt>
              </c:numCache>
            </c:numRef>
          </c:val>
        </c:ser>
        <c:dLbls>
          <c:showLegendKey val="0"/>
          <c:showVal val="0"/>
          <c:showCatName val="0"/>
          <c:showSerName val="0"/>
          <c:showPercent val="0"/>
          <c:showBubbleSize val="0"/>
        </c:dLbls>
        <c:gapWidth val="150"/>
        <c:axId val="477237760"/>
        <c:axId val="478838976"/>
      </c:barChart>
      <c:catAx>
        <c:axId val="477237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lang="es-MX" sz="725" b="0" i="0" u="none" strike="noStrike" baseline="0">
                <a:solidFill>
                  <a:srgbClr val="000000"/>
                </a:solidFill>
                <a:latin typeface="Arial"/>
                <a:ea typeface="Arial"/>
                <a:cs typeface="Arial"/>
              </a:defRPr>
            </a:pPr>
            <a:endParaRPr lang="es-MX"/>
          </a:p>
        </c:txPr>
        <c:crossAx val="478838976"/>
        <c:crosses val="autoZero"/>
        <c:auto val="1"/>
        <c:lblAlgn val="ctr"/>
        <c:lblOffset val="100"/>
        <c:tickLblSkip val="1"/>
        <c:tickMarkSkip val="1"/>
        <c:noMultiLvlLbl val="0"/>
      </c:catAx>
      <c:valAx>
        <c:axId val="478838976"/>
        <c:scaling>
          <c:orientation val="minMax"/>
        </c:scaling>
        <c:delete val="0"/>
        <c:axPos val="l"/>
        <c:numFmt formatCode="#,##0.0" sourceLinked="1"/>
        <c:majorTickMark val="out"/>
        <c:minorTickMark val="none"/>
        <c:tickLblPos val="nextTo"/>
        <c:spPr>
          <a:ln w="3175">
            <a:solidFill>
              <a:srgbClr val="000000"/>
            </a:solidFill>
            <a:prstDash val="solid"/>
          </a:ln>
        </c:spPr>
        <c:txPr>
          <a:bodyPr rot="0" vert="horz"/>
          <a:lstStyle/>
          <a:p>
            <a:pPr>
              <a:defRPr lang="es-MX" sz="800" b="0" i="0" u="none" strike="noStrike" baseline="0">
                <a:solidFill>
                  <a:srgbClr val="000000"/>
                </a:solidFill>
                <a:latin typeface="Arial"/>
                <a:ea typeface="Arial"/>
                <a:cs typeface="Arial"/>
              </a:defRPr>
            </a:pPr>
            <a:endParaRPr lang="es-MX"/>
          </a:p>
        </c:txPr>
        <c:crossAx val="477237760"/>
        <c:crosses val="autoZero"/>
        <c:crossBetween val="between"/>
      </c:valAx>
      <c:spPr>
        <a:solidFill>
          <a:srgbClr val="C0C0C0"/>
        </a:solidFill>
        <a:ln w="12700">
          <a:solidFill>
            <a:srgbClr val="808080"/>
          </a:solidFill>
          <a:prstDash val="solid"/>
        </a:ln>
      </c:spPr>
    </c:plotArea>
    <c:legend>
      <c:legendPos val="r"/>
      <c:layout>
        <c:manualLayout>
          <c:xMode val="edge"/>
          <c:yMode val="edge"/>
          <c:x val="0.87157534246575363"/>
          <c:y val="0.37558759380429757"/>
          <c:w val="0.11472602739726023"/>
          <c:h val="9.3896960063091367E-2"/>
        </c:manualLayout>
      </c:layout>
      <c:overlay val="0"/>
      <c:spPr>
        <a:solidFill>
          <a:srgbClr val="FFFFFF"/>
        </a:solidFill>
        <a:ln w="3175">
          <a:solidFill>
            <a:srgbClr val="000000"/>
          </a:solidFill>
          <a:prstDash val="solid"/>
        </a:ln>
      </c:spPr>
      <c:txPr>
        <a:bodyPr/>
        <a:lstStyle/>
        <a:p>
          <a:pPr>
            <a:defRPr lang="es-MX" sz="735" b="0" i="0" u="none" strike="noStrike" baseline="0">
              <a:solidFill>
                <a:srgbClr val="000000"/>
              </a:solidFill>
              <a:latin typeface="Arial"/>
              <a:ea typeface="Arial"/>
              <a:cs typeface="Arial"/>
            </a:defRPr>
          </a:pPr>
          <a:endParaRPr lang="es-MX"/>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Gill Sans"/>
          <a:ea typeface="Gill Sans"/>
          <a:cs typeface="Gill Sans"/>
        </a:defRPr>
      </a:pPr>
      <a:endParaRPr lang="es-MX"/>
    </a:p>
  </c:txPr>
  <c:printSettings>
    <c:headerFooter alignWithMargins="0"/>
    <c:pageMargins b="1" l="0.75000000000000178" r="0.75000000000000178" t="1"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cat>
            <c:strLit>
              <c:ptCount val="4"/>
              <c:pt idx="0">
                <c:v>30</c:v>
              </c:pt>
              <c:pt idx="1">
                <c:v>60</c:v>
              </c:pt>
              <c:pt idx="2">
                <c:v>90</c:v>
              </c:pt>
              <c:pt idx="3">
                <c:v>MAS DE 90</c:v>
              </c:pt>
            </c:strLit>
          </c:cat>
          <c:val>
            <c:numRef>
              <c:f>Graficas!$A$150:$D$150</c:f>
              <c:numCache>
                <c:formatCode>#,##0.0</c:formatCode>
                <c:ptCount val="4"/>
                <c:pt idx="0">
                  <c:v>102221.6</c:v>
                </c:pt>
                <c:pt idx="1">
                  <c:v>121627.7</c:v>
                </c:pt>
                <c:pt idx="2">
                  <c:v>141041</c:v>
                </c:pt>
                <c:pt idx="3">
                  <c:v>42038914.5</c:v>
                </c:pt>
              </c:numCache>
            </c:numRef>
          </c:val>
        </c:ser>
        <c:ser>
          <c:idx val="1"/>
          <c:order val="1"/>
          <c:tx>
            <c:strRef>
              <c:f>Graficas!$A$150:$D$150</c:f>
              <c:strCache>
                <c:ptCount val="4"/>
                <c:pt idx="0">
                  <c:v>102,221.6</c:v>
                </c:pt>
                <c:pt idx="1">
                  <c:v>121,627.7</c:v>
                </c:pt>
                <c:pt idx="2">
                  <c:v>141,041.0</c:v>
                </c:pt>
                <c:pt idx="3">
                  <c:v>42,038,914.5</c:v>
                </c:pt>
              </c:strCache>
            </c:strRef>
          </c:tx>
          <c:cat>
            <c:strLit>
              <c:ptCount val="4"/>
              <c:pt idx="0">
                <c:v>30</c:v>
              </c:pt>
              <c:pt idx="1">
                <c:v>60</c:v>
              </c:pt>
              <c:pt idx="2">
                <c:v>90</c:v>
              </c:pt>
              <c:pt idx="3">
                <c:v>MAS DE 90</c:v>
              </c:pt>
            </c:strLit>
          </c:cat>
          <c:val>
            <c:numLit>
              <c:formatCode>General</c:formatCode>
              <c:ptCount val="1"/>
              <c:pt idx="0">
                <c:v>1</c:v>
              </c:pt>
            </c:numLit>
          </c:val>
        </c:ser>
        <c:dLbls>
          <c:showLegendKey val="0"/>
          <c:showVal val="0"/>
          <c:showCatName val="0"/>
          <c:showSerName val="0"/>
          <c:showPercent val="0"/>
          <c:showBubbleSize val="0"/>
          <c:showLeaderLines val="0"/>
        </c:dLbls>
      </c:pie3DChart>
    </c:plotArea>
    <c:legend>
      <c:legendPos val="r"/>
      <c:layout>
        <c:manualLayout>
          <c:xMode val="edge"/>
          <c:yMode val="edge"/>
          <c:x val="0.86532744382561932"/>
          <c:y val="0.20006031854713843"/>
          <c:w val="0.119346835866905"/>
          <c:h val="0.54604880911625153"/>
        </c:manualLayout>
      </c:layout>
      <c:overlay val="0"/>
      <c:txPr>
        <a:bodyPr/>
        <a:lstStyle/>
        <a:p>
          <a:pPr rtl="0">
            <a:defRPr lang="es-MX"/>
          </a:pPr>
          <a:endParaRPr lang="es-MX"/>
        </a:p>
      </c:txPr>
    </c:legend>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http://www.logotypes101.com/logo/genta-que-trabaja-y-logra-en-grande" TargetMode="Externa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133351</xdr:colOff>
      <xdr:row>36</xdr:row>
      <xdr:rowOff>114300</xdr:rowOff>
    </xdr:from>
    <xdr:to>
      <xdr:col>4</xdr:col>
      <xdr:colOff>1362075</xdr:colOff>
      <xdr:row>55</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93</xdr:row>
      <xdr:rowOff>9525</xdr:rowOff>
    </xdr:from>
    <xdr:to>
      <xdr:col>4</xdr:col>
      <xdr:colOff>1304925</xdr:colOff>
      <xdr:row>118</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56</xdr:row>
      <xdr:rowOff>28575</xdr:rowOff>
    </xdr:from>
    <xdr:to>
      <xdr:col>4</xdr:col>
      <xdr:colOff>1333500</xdr:colOff>
      <xdr:row>63</xdr:row>
      <xdr:rowOff>57150</xdr:rowOff>
    </xdr:to>
    <xdr:sp macro="" textlink="">
      <xdr:nvSpPr>
        <xdr:cNvPr id="4" name="3 CuadroTexto"/>
        <xdr:cNvSpPr txBox="1"/>
      </xdr:nvSpPr>
      <xdr:spPr>
        <a:xfrm>
          <a:off x="9525" y="8896350"/>
          <a:ext cx="6276975"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gn="just"/>
          <a:endParaRPr lang="es-ES" sz="1000">
            <a:latin typeface="Gotham Book" pitchFamily="2" charset="0"/>
          </a:endParaRPr>
        </a:p>
        <a:p>
          <a:pPr algn="just"/>
          <a:r>
            <a:rPr lang="es-ES" sz="1000">
              <a:latin typeface="Gotham Book" pitchFamily="2" charset="0"/>
            </a:rPr>
            <a:t>Los ingresos previstos por el Sector Central del Gobierno del Estado de México para el ejercicio fiscal 2017 ascienden a 227 mil 455 millones 309.7 miles de pesos de los cuales, al 30 de junio de 2017 se recaudaron 125 mil 753 millones 653.8 miles de pesos, que representan el 55.3 % de la cifra estimada anual; de ellos, el 17.7 % corresponde a los Ingresos Estatales, mientras que los de Origen Federal y los ingresos extraordinarios representan el 82.3%. </a:t>
          </a:r>
          <a:r>
            <a:rPr lang="es-ES" sz="1000" baseline="0">
              <a:latin typeface="Gotham Book" pitchFamily="2" charset="0"/>
            </a:rPr>
            <a:t>  </a:t>
          </a:r>
          <a:endParaRPr lang="es-ES" sz="1000">
            <a:latin typeface="Gotham Book" pitchFamily="2" charset="0"/>
          </a:endParaRPr>
        </a:p>
      </xdr:txBody>
    </xdr:sp>
    <xdr:clientData/>
  </xdr:twoCellAnchor>
  <xdr:twoCellAnchor>
    <xdr:from>
      <xdr:col>0</xdr:col>
      <xdr:colOff>0</xdr:colOff>
      <xdr:row>120</xdr:row>
      <xdr:rowOff>19050</xdr:rowOff>
    </xdr:from>
    <xdr:to>
      <xdr:col>4</xdr:col>
      <xdr:colOff>1428750</xdr:colOff>
      <xdr:row>125</xdr:row>
      <xdr:rowOff>104775</xdr:rowOff>
    </xdr:to>
    <xdr:sp macro="" textlink="">
      <xdr:nvSpPr>
        <xdr:cNvPr id="5" name="4 CuadroTexto"/>
        <xdr:cNvSpPr txBox="1"/>
      </xdr:nvSpPr>
      <xdr:spPr>
        <a:xfrm>
          <a:off x="0" y="18888075"/>
          <a:ext cx="6381750" cy="89535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gn="just"/>
          <a:r>
            <a:rPr lang="es-ES" sz="1000">
              <a:latin typeface="Gotham Book" pitchFamily="2" charset="0"/>
            </a:rPr>
            <a:t>Los egresos al 30 de junio suman 124 mil 040 millones 444.4 miles de pesos y representan el 54.5% de los autorizados para el ejercicio fiscal 2017 por un monto de 227 mil 455 millones 309.7 miles de pesos; en su integración, los Servicios Personales representan el 20.1 %, las Transferencias a Poderes, Entidades Pública, Organismos Autónomos y Municipios el 53 % y las otras partidas del gasto participan con el 26.9%. </a:t>
          </a:r>
        </a:p>
      </xdr:txBody>
    </xdr:sp>
    <xdr:clientData/>
  </xdr:twoCellAnchor>
  <xdr:twoCellAnchor>
    <xdr:from>
      <xdr:col>0</xdr:col>
      <xdr:colOff>0</xdr:colOff>
      <xdr:row>139</xdr:row>
      <xdr:rowOff>38100</xdr:rowOff>
    </xdr:from>
    <xdr:to>
      <xdr:col>4</xdr:col>
      <xdr:colOff>1419225</xdr:colOff>
      <xdr:row>143</xdr:row>
      <xdr:rowOff>57150</xdr:rowOff>
    </xdr:to>
    <xdr:sp macro="" textlink="">
      <xdr:nvSpPr>
        <xdr:cNvPr id="6" name="5 CuadroTexto"/>
        <xdr:cNvSpPr txBox="1"/>
      </xdr:nvSpPr>
      <xdr:spPr>
        <a:xfrm>
          <a:off x="0" y="21983700"/>
          <a:ext cx="637222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just"/>
          <a:r>
            <a:rPr lang="es-ES" sz="1100">
              <a:latin typeface="Gotham Book" pitchFamily="2" charset="0"/>
            </a:rPr>
            <a:t>El saldo total de las obligaciones del Gobierno del Estado de México al 30 de junio de 2017, importa la cantidad de 42 mil 403 millones 804.8 miles de pesos, de estos, el 93.7% corresponden a deuda pública y el 6.3 % a otros pasivos </a:t>
          </a:r>
          <a:r>
            <a:rPr lang="es-ES" sz="1100" baseline="0">
              <a:latin typeface="Gotham Book" pitchFamily="2" charset="0"/>
            </a:rPr>
            <a:t>.</a:t>
          </a:r>
          <a:endParaRPr lang="es-ES" sz="1100">
            <a:latin typeface="Gotham Book" pitchFamily="2" charset="0"/>
          </a:endParaRPr>
        </a:p>
      </xdr:txBody>
    </xdr:sp>
    <xdr:clientData/>
  </xdr:twoCellAnchor>
  <xdr:twoCellAnchor>
    <xdr:from>
      <xdr:col>0</xdr:col>
      <xdr:colOff>38100</xdr:colOff>
      <xdr:row>0</xdr:row>
      <xdr:rowOff>57151</xdr:rowOff>
    </xdr:from>
    <xdr:to>
      <xdr:col>1</xdr:col>
      <xdr:colOff>9525</xdr:colOff>
      <xdr:row>5</xdr:row>
      <xdr:rowOff>0</xdr:rowOff>
    </xdr:to>
    <xdr:pic>
      <xdr:nvPicPr>
        <xdr:cNvPr id="7" name="Picture 1" descr="G escudo v"/>
        <xdr:cNvPicPr>
          <a:picLocks noChangeAspect="1" noChangeArrowheads="1"/>
        </xdr:cNvPicPr>
      </xdr:nvPicPr>
      <xdr:blipFill>
        <a:blip xmlns:r="http://schemas.openxmlformats.org/officeDocument/2006/relationships" r:embed="rId3" cstate="print"/>
        <a:srcRect/>
        <a:stretch>
          <a:fillRect/>
        </a:stretch>
      </xdr:blipFill>
      <xdr:spPr bwMode="auto">
        <a:xfrm>
          <a:off x="38100" y="57151"/>
          <a:ext cx="1095375" cy="752474"/>
        </a:xfrm>
        <a:prstGeom prst="rect">
          <a:avLst/>
        </a:prstGeom>
        <a:noFill/>
        <a:ln w="9525">
          <a:noFill/>
          <a:miter lim="800000"/>
          <a:headEnd/>
          <a:tailEnd/>
        </a:ln>
      </xdr:spPr>
    </xdr:pic>
    <xdr:clientData/>
  </xdr:twoCellAnchor>
  <xdr:twoCellAnchor>
    <xdr:from>
      <xdr:col>0</xdr:col>
      <xdr:colOff>47625</xdr:colOff>
      <xdr:row>64</xdr:row>
      <xdr:rowOff>123825</xdr:rowOff>
    </xdr:from>
    <xdr:to>
      <xdr:col>1</xdr:col>
      <xdr:colOff>38100</xdr:colOff>
      <xdr:row>70</xdr:row>
      <xdr:rowOff>9525</xdr:rowOff>
    </xdr:to>
    <xdr:pic>
      <xdr:nvPicPr>
        <xdr:cNvPr id="9" name="Picture 1" descr="G escudo v"/>
        <xdr:cNvPicPr>
          <a:picLocks noChangeAspect="1" noChangeArrowheads="1"/>
        </xdr:cNvPicPr>
      </xdr:nvPicPr>
      <xdr:blipFill>
        <a:blip xmlns:r="http://schemas.openxmlformats.org/officeDocument/2006/relationships" r:embed="rId3" cstate="print"/>
        <a:srcRect/>
        <a:stretch>
          <a:fillRect/>
        </a:stretch>
      </xdr:blipFill>
      <xdr:spPr bwMode="auto">
        <a:xfrm>
          <a:off x="47625" y="10210800"/>
          <a:ext cx="1114425" cy="857250"/>
        </a:xfrm>
        <a:prstGeom prst="rect">
          <a:avLst/>
        </a:prstGeom>
        <a:noFill/>
        <a:ln w="9525">
          <a:noFill/>
          <a:miter lim="800000"/>
          <a:headEnd/>
          <a:tailEnd/>
        </a:ln>
      </xdr:spPr>
    </xdr:pic>
    <xdr:clientData/>
  </xdr:twoCellAnchor>
  <xdr:twoCellAnchor>
    <xdr:from>
      <xdr:col>0</xdr:col>
      <xdr:colOff>47625</xdr:colOff>
      <xdr:row>126</xdr:row>
      <xdr:rowOff>76200</xdr:rowOff>
    </xdr:from>
    <xdr:to>
      <xdr:col>1</xdr:col>
      <xdr:colOff>57150</xdr:colOff>
      <xdr:row>131</xdr:row>
      <xdr:rowOff>57150</xdr:rowOff>
    </xdr:to>
    <xdr:pic>
      <xdr:nvPicPr>
        <xdr:cNvPr id="11" name="Picture 1" descr="G escudo v"/>
        <xdr:cNvPicPr>
          <a:picLocks noChangeAspect="1" noChangeArrowheads="1"/>
        </xdr:cNvPicPr>
      </xdr:nvPicPr>
      <xdr:blipFill>
        <a:blip xmlns:r="http://schemas.openxmlformats.org/officeDocument/2006/relationships" r:embed="rId3" cstate="print"/>
        <a:srcRect/>
        <a:stretch>
          <a:fillRect/>
        </a:stretch>
      </xdr:blipFill>
      <xdr:spPr bwMode="auto">
        <a:xfrm>
          <a:off x="47625" y="20135850"/>
          <a:ext cx="1133475" cy="790575"/>
        </a:xfrm>
        <a:prstGeom prst="rect">
          <a:avLst/>
        </a:prstGeom>
        <a:noFill/>
        <a:ln w="9525">
          <a:noFill/>
          <a:miter lim="800000"/>
          <a:headEnd/>
          <a:tailEnd/>
        </a:ln>
      </xdr:spPr>
    </xdr:pic>
    <xdr:clientData/>
  </xdr:twoCellAnchor>
  <xdr:twoCellAnchor>
    <xdr:from>
      <xdr:col>0</xdr:col>
      <xdr:colOff>247650</xdr:colOff>
      <xdr:row>157</xdr:row>
      <xdr:rowOff>19049</xdr:rowOff>
    </xdr:from>
    <xdr:to>
      <xdr:col>4</xdr:col>
      <xdr:colOff>1295400</xdr:colOff>
      <xdr:row>177</xdr:row>
      <xdr:rowOff>142874</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742951</xdr:colOff>
      <xdr:row>0</xdr:row>
      <xdr:rowOff>19051</xdr:rowOff>
    </xdr:from>
    <xdr:to>
      <xdr:col>4</xdr:col>
      <xdr:colOff>1428751</xdr:colOff>
      <xdr:row>4</xdr:row>
      <xdr:rowOff>57151</xdr:rowOff>
    </xdr:to>
    <xdr:pic>
      <xdr:nvPicPr>
        <xdr:cNvPr id="14" name="13 Imagen" descr="Genta Que Trabaja y Logra en Grand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95951" y="19051"/>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704850</xdr:colOff>
      <xdr:row>64</xdr:row>
      <xdr:rowOff>85725</xdr:rowOff>
    </xdr:from>
    <xdr:to>
      <xdr:col>4</xdr:col>
      <xdr:colOff>1390650</xdr:colOff>
      <xdr:row>68</xdr:row>
      <xdr:rowOff>123825</xdr:rowOff>
    </xdr:to>
    <xdr:pic>
      <xdr:nvPicPr>
        <xdr:cNvPr id="15" name="14 Imagen" descr="Genta Que Trabaja y Logra en Grand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57850" y="1017270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723900</xdr:colOff>
      <xdr:row>126</xdr:row>
      <xdr:rowOff>76200</xdr:rowOff>
    </xdr:from>
    <xdr:to>
      <xdr:col>4</xdr:col>
      <xdr:colOff>1409700</xdr:colOff>
      <xdr:row>130</xdr:row>
      <xdr:rowOff>114300</xdr:rowOff>
    </xdr:to>
    <xdr:pic>
      <xdr:nvPicPr>
        <xdr:cNvPr id="16" name="15 Imagen" descr="Genta Que Trabaja y Logra en Grand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76900" y="201358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155"/>
  <sheetViews>
    <sheetView tabSelected="1" workbookViewId="0"/>
  </sheetViews>
  <sheetFormatPr baseColWidth="10" defaultRowHeight="12.75" x14ac:dyDescent="0.2"/>
  <cols>
    <col min="1" max="1" width="16.85546875" style="1" customWidth="1"/>
    <col min="2" max="2" width="24" style="1" customWidth="1"/>
    <col min="3" max="4" width="16.7109375" style="1" customWidth="1"/>
    <col min="5" max="5" width="22.140625" style="1" customWidth="1"/>
    <col min="6" max="16384" width="11.42578125" style="1"/>
  </cols>
  <sheetData>
    <row r="6" spans="1:5" ht="6.75" customHeight="1" x14ac:dyDescent="0.2"/>
    <row r="7" spans="1:5" x14ac:dyDescent="0.2">
      <c r="A7" s="19" t="s">
        <v>0</v>
      </c>
      <c r="B7" s="19"/>
      <c r="C7" s="19"/>
      <c r="D7" s="19"/>
      <c r="E7" s="19"/>
    </row>
    <row r="8" spans="1:5" x14ac:dyDescent="0.2">
      <c r="A8" s="19" t="s">
        <v>41</v>
      </c>
      <c r="B8" s="19"/>
      <c r="C8" s="19"/>
      <c r="D8" s="19"/>
      <c r="E8" s="19"/>
    </row>
    <row r="10" spans="1:5" x14ac:dyDescent="0.2">
      <c r="C10" s="2" t="s">
        <v>1</v>
      </c>
      <c r="D10" s="2"/>
      <c r="E10" s="2" t="s">
        <v>2</v>
      </c>
    </row>
    <row r="11" spans="1:5" x14ac:dyDescent="0.2">
      <c r="A11" s="2" t="s">
        <v>3</v>
      </c>
      <c r="C11" s="2" t="s">
        <v>4</v>
      </c>
      <c r="D11" s="2"/>
      <c r="E11" s="2" t="s">
        <v>5</v>
      </c>
    </row>
    <row r="12" spans="1:5" x14ac:dyDescent="0.2">
      <c r="C12" s="2" t="s">
        <v>5</v>
      </c>
      <c r="D12" s="2"/>
      <c r="E12" s="2" t="s">
        <v>6</v>
      </c>
    </row>
    <row r="14" spans="1:5" s="3" customFormat="1" ht="12" customHeight="1" x14ac:dyDescent="0.2">
      <c r="A14" s="3" t="s">
        <v>7</v>
      </c>
      <c r="C14" s="4"/>
      <c r="D14" s="4"/>
      <c r="E14" s="4"/>
    </row>
    <row r="15" spans="1:5" s="3" customFormat="1" ht="6" customHeight="1" x14ac:dyDescent="0.2">
      <c r="C15" s="4"/>
      <c r="D15" s="4"/>
      <c r="E15" s="4"/>
    </row>
    <row r="16" spans="1:5" x14ac:dyDescent="0.2">
      <c r="A16" s="1" t="s">
        <v>8</v>
      </c>
      <c r="C16" s="5">
        <v>17682469.300000001</v>
      </c>
      <c r="D16" s="5"/>
      <c r="E16" s="5">
        <v>12517827.800000001</v>
      </c>
    </row>
    <row r="17" spans="1:5" x14ac:dyDescent="0.2">
      <c r="A17" s="1" t="s">
        <v>9</v>
      </c>
      <c r="C17" s="5">
        <v>4767760.3</v>
      </c>
      <c r="D17" s="5"/>
      <c r="E17" s="5">
        <v>3676541.5</v>
      </c>
    </row>
    <row r="18" spans="1:5" x14ac:dyDescent="0.2">
      <c r="A18" s="1" t="s">
        <v>10</v>
      </c>
      <c r="C18" s="5">
        <v>407606.6</v>
      </c>
      <c r="D18" s="5"/>
      <c r="E18" s="5">
        <v>260329.9</v>
      </c>
    </row>
    <row r="19" spans="1:5" x14ac:dyDescent="0.2">
      <c r="A19" s="1" t="s">
        <v>11</v>
      </c>
      <c r="C19" s="5">
        <v>38168.5</v>
      </c>
      <c r="D19" s="5"/>
      <c r="E19" s="5">
        <v>7139.2</v>
      </c>
    </row>
    <row r="20" spans="1:5" x14ac:dyDescent="0.2">
      <c r="A20" s="1" t="s">
        <v>12</v>
      </c>
      <c r="C20" s="5">
        <v>8955145.3000000007</v>
      </c>
      <c r="D20" s="5"/>
      <c r="E20" s="5">
        <v>5427355.5999999996</v>
      </c>
    </row>
    <row r="21" spans="1:5" x14ac:dyDescent="0.2">
      <c r="A21" s="1" t="s">
        <v>13</v>
      </c>
      <c r="C21" s="5">
        <v>498559.3</v>
      </c>
      <c r="D21" s="5"/>
      <c r="E21" s="5">
        <v>347666.4</v>
      </c>
    </row>
    <row r="22" spans="1:5" x14ac:dyDescent="0.2">
      <c r="C22" s="5"/>
      <c r="D22" s="5"/>
      <c r="E22" s="5"/>
    </row>
    <row r="23" spans="1:5" s="3" customFormat="1" x14ac:dyDescent="0.2">
      <c r="A23" s="3" t="s">
        <v>14</v>
      </c>
      <c r="C23" s="4">
        <f>SUM(C14:C22)</f>
        <v>32349709.300000004</v>
      </c>
      <c r="D23" s="4"/>
      <c r="E23" s="4">
        <f>SUM(E14:E22)</f>
        <v>22236860.399999999</v>
      </c>
    </row>
    <row r="24" spans="1:5" x14ac:dyDescent="0.2">
      <c r="C24" s="5"/>
      <c r="D24" s="5"/>
      <c r="E24" s="5"/>
    </row>
    <row r="25" spans="1:5" x14ac:dyDescent="0.2">
      <c r="A25" s="1" t="s">
        <v>15</v>
      </c>
      <c r="C25" s="5">
        <v>89121174.700000003</v>
      </c>
      <c r="D25" s="5"/>
      <c r="E25" s="5">
        <v>51881575.799999997</v>
      </c>
    </row>
    <row r="26" spans="1:5" x14ac:dyDescent="0.2">
      <c r="A26" s="1" t="s">
        <v>16</v>
      </c>
      <c r="C26" s="5">
        <v>97123725.700000003</v>
      </c>
      <c r="D26" s="5" t="s">
        <v>40</v>
      </c>
      <c r="E26" s="5">
        <v>47588364.799999997</v>
      </c>
    </row>
    <row r="27" spans="1:5" x14ac:dyDescent="0.2">
      <c r="C27" s="5"/>
      <c r="D27" s="5"/>
      <c r="E27" s="5" t="s">
        <v>40</v>
      </c>
    </row>
    <row r="28" spans="1:5" s="3" customFormat="1" x14ac:dyDescent="0.2">
      <c r="A28" s="3" t="s">
        <v>17</v>
      </c>
      <c r="C28" s="4">
        <f>SUM(C25:C27)</f>
        <v>186244900.40000001</v>
      </c>
      <c r="D28" s="4"/>
      <c r="E28" s="4">
        <f>SUM(E25:E27)</f>
        <v>99469940.599999994</v>
      </c>
    </row>
    <row r="29" spans="1:5" x14ac:dyDescent="0.2">
      <c r="C29" s="5"/>
      <c r="D29" s="5"/>
      <c r="E29" s="5"/>
    </row>
    <row r="30" spans="1:5" x14ac:dyDescent="0.2">
      <c r="A30" s="1" t="s">
        <v>18</v>
      </c>
      <c r="C30" s="5">
        <v>6400000</v>
      </c>
      <c r="D30" s="5"/>
      <c r="E30" s="5">
        <v>4046852.8</v>
      </c>
    </row>
    <row r="31" spans="1:5" x14ac:dyDescent="0.2">
      <c r="A31" s="1" t="s">
        <v>19</v>
      </c>
      <c r="C31" s="5">
        <v>2460700</v>
      </c>
      <c r="D31" s="5"/>
      <c r="E31" s="5">
        <v>0</v>
      </c>
    </row>
    <row r="32" spans="1:5" x14ac:dyDescent="0.2">
      <c r="C32" s="5"/>
      <c r="D32" s="5"/>
      <c r="E32" s="5"/>
    </row>
    <row r="33" spans="1:5" s="3" customFormat="1" x14ac:dyDescent="0.2">
      <c r="A33" s="3" t="s">
        <v>20</v>
      </c>
      <c r="C33" s="4">
        <f>SUM(C30:C32)</f>
        <v>8860700</v>
      </c>
      <c r="D33" s="4"/>
      <c r="E33" s="4">
        <f>SUM(E30:E32)</f>
        <v>4046852.8</v>
      </c>
    </row>
    <row r="34" spans="1:5" x14ac:dyDescent="0.2">
      <c r="C34" s="5"/>
      <c r="D34" s="5"/>
      <c r="E34" s="5"/>
    </row>
    <row r="35" spans="1:5" s="3" customFormat="1" x14ac:dyDescent="0.2">
      <c r="A35" s="3" t="s">
        <v>21</v>
      </c>
      <c r="C35" s="4">
        <f>SUM(C23,C28,C33)</f>
        <v>227455309.70000002</v>
      </c>
      <c r="D35" s="4"/>
      <c r="E35" s="4">
        <f>SUM(E23,E28,E33)</f>
        <v>125753653.8</v>
      </c>
    </row>
    <row r="36" spans="1:5" ht="10.5" customHeight="1" x14ac:dyDescent="0.2"/>
    <row r="58" ht="6.75" customHeight="1" x14ac:dyDescent="0.2"/>
    <row r="72" spans="1:5" x14ac:dyDescent="0.2">
      <c r="A72" s="20"/>
      <c r="B72" s="20"/>
    </row>
    <row r="73" spans="1:5" x14ac:dyDescent="0.2">
      <c r="A73" s="21"/>
      <c r="B73" s="21"/>
    </row>
    <row r="75" spans="1:5" x14ac:dyDescent="0.2">
      <c r="A75" s="2"/>
      <c r="B75" s="2"/>
      <c r="C75" s="2" t="s">
        <v>1</v>
      </c>
      <c r="D75" s="2"/>
      <c r="E75" s="2" t="s">
        <v>22</v>
      </c>
    </row>
    <row r="76" spans="1:5" x14ac:dyDescent="0.2">
      <c r="A76" s="2" t="s">
        <v>23</v>
      </c>
      <c r="B76" s="2"/>
      <c r="C76" s="2" t="s">
        <v>24</v>
      </c>
      <c r="D76" s="2"/>
      <c r="E76" s="2" t="s">
        <v>5</v>
      </c>
    </row>
    <row r="77" spans="1:5" x14ac:dyDescent="0.2">
      <c r="A77" s="2"/>
      <c r="B77" s="2"/>
      <c r="C77" s="2" t="s">
        <v>5</v>
      </c>
      <c r="D77" s="2"/>
      <c r="E77" s="2" t="s">
        <v>6</v>
      </c>
    </row>
    <row r="78" spans="1:5" x14ac:dyDescent="0.2">
      <c r="C78" s="5"/>
      <c r="D78" s="5"/>
      <c r="E78" s="5"/>
    </row>
    <row r="79" spans="1:5" s="3" customFormat="1" x14ac:dyDescent="0.2">
      <c r="A79" s="3" t="s">
        <v>25</v>
      </c>
      <c r="C79" s="4"/>
      <c r="D79" s="4"/>
      <c r="E79" s="4"/>
    </row>
    <row r="80" spans="1:5" s="3" customFormat="1" ht="4.5" customHeight="1" x14ac:dyDescent="0.2">
      <c r="C80" s="4"/>
      <c r="D80" s="4"/>
      <c r="E80" s="4"/>
    </row>
    <row r="81" spans="1:5" x14ac:dyDescent="0.2">
      <c r="A81" s="1" t="s">
        <v>26</v>
      </c>
      <c r="C81" s="5">
        <v>58895890.899999999</v>
      </c>
      <c r="D81" s="5"/>
      <c r="E81" s="5">
        <v>24961483.800000001</v>
      </c>
    </row>
    <row r="82" spans="1:5" x14ac:dyDescent="0.2">
      <c r="A82" s="1" t="s">
        <v>27</v>
      </c>
      <c r="C82" s="5">
        <v>1609010</v>
      </c>
      <c r="D82" s="5"/>
      <c r="E82" s="5">
        <v>724743.7</v>
      </c>
    </row>
    <row r="83" spans="1:5" x14ac:dyDescent="0.2">
      <c r="A83" s="1" t="s">
        <v>28</v>
      </c>
      <c r="C83" s="5">
        <v>5222315</v>
      </c>
      <c r="D83" s="5"/>
      <c r="E83" s="5">
        <v>3620594.1</v>
      </c>
    </row>
    <row r="84" spans="1:5" x14ac:dyDescent="0.2">
      <c r="A84" s="1" t="s">
        <v>29</v>
      </c>
      <c r="C84" s="5">
        <v>86609265.400000006</v>
      </c>
      <c r="D84" s="5"/>
      <c r="E84" s="5">
        <v>45710872.200000003</v>
      </c>
    </row>
    <row r="85" spans="1:5" x14ac:dyDescent="0.2">
      <c r="A85" s="1" t="s">
        <v>30</v>
      </c>
      <c r="C85" s="6">
        <v>101494.5</v>
      </c>
      <c r="D85" s="5"/>
      <c r="E85" s="6">
        <v>48463.7</v>
      </c>
    </row>
    <row r="86" spans="1:5" x14ac:dyDescent="0.2">
      <c r="A86" s="1" t="s">
        <v>31</v>
      </c>
      <c r="C86" s="5">
        <v>27868073.5</v>
      </c>
      <c r="D86" s="5"/>
      <c r="E86" s="5">
        <v>20949592.399999999</v>
      </c>
    </row>
    <row r="87" spans="1:5" x14ac:dyDescent="0.2">
      <c r="A87" s="1" t="s">
        <v>32</v>
      </c>
      <c r="C87" s="6">
        <v>1434450.6</v>
      </c>
      <c r="D87" s="5"/>
      <c r="E87" s="5">
        <v>3497640.3</v>
      </c>
    </row>
    <row r="88" spans="1:5" x14ac:dyDescent="0.2">
      <c r="A88" s="1" t="s">
        <v>33</v>
      </c>
      <c r="C88" s="5">
        <v>7312000</v>
      </c>
      <c r="D88" s="5" t="s">
        <v>40</v>
      </c>
      <c r="E88" s="5">
        <v>2113391.7000000002</v>
      </c>
    </row>
    <row r="89" spans="1:5" x14ac:dyDescent="0.2">
      <c r="A89" s="1" t="s">
        <v>34</v>
      </c>
      <c r="C89" s="5">
        <v>2460700</v>
      </c>
      <c r="D89" s="5"/>
      <c r="E89" s="5">
        <v>2446705.6</v>
      </c>
    </row>
    <row r="90" spans="1:5" x14ac:dyDescent="0.2">
      <c r="A90" s="1" t="s">
        <v>35</v>
      </c>
      <c r="C90" s="5">
        <v>35942109.799999997</v>
      </c>
      <c r="D90" s="5"/>
      <c r="E90" s="5">
        <v>19966957</v>
      </c>
    </row>
    <row r="91" spans="1:5" x14ac:dyDescent="0.2">
      <c r="C91" s="5"/>
      <c r="D91" s="5"/>
      <c r="E91" s="5"/>
    </row>
    <row r="92" spans="1:5" s="3" customFormat="1" x14ac:dyDescent="0.2">
      <c r="A92" s="3" t="s">
        <v>36</v>
      </c>
      <c r="C92" s="4">
        <f>SUM(C81:C91)</f>
        <v>227455309.69999999</v>
      </c>
      <c r="D92" s="4"/>
      <c r="E92" s="4">
        <f>SUM(E81:E91)</f>
        <v>124040444.5</v>
      </c>
    </row>
    <row r="93" spans="1:5" ht="9.75" customHeight="1" x14ac:dyDescent="0.2"/>
    <row r="120" ht="18.75" customHeight="1" x14ac:dyDescent="0.2"/>
    <row r="135" spans="1:2" x14ac:dyDescent="0.2">
      <c r="A135" s="20"/>
      <c r="B135" s="20"/>
    </row>
    <row r="138" spans="1:2" s="3" customFormat="1" x14ac:dyDescent="0.2">
      <c r="A138" s="3" t="s">
        <v>42</v>
      </c>
    </row>
    <row r="145" spans="1:5" x14ac:dyDescent="0.2">
      <c r="A145" s="22" t="s">
        <v>37</v>
      </c>
      <c r="B145" s="23"/>
      <c r="C145" s="23"/>
      <c r="D145" s="23"/>
      <c r="E145" s="24"/>
    </row>
    <row r="146" spans="1:5" x14ac:dyDescent="0.2">
      <c r="A146" s="16" t="s">
        <v>5</v>
      </c>
      <c r="B146" s="17"/>
      <c r="C146" s="17"/>
      <c r="D146" s="17"/>
      <c r="E146" s="18"/>
    </row>
    <row r="147" spans="1:5" s="8" customFormat="1" x14ac:dyDescent="0.25">
      <c r="A147" s="7">
        <v>30</v>
      </c>
      <c r="B147" s="7">
        <v>60</v>
      </c>
      <c r="C147" s="7">
        <v>90</v>
      </c>
      <c r="D147" s="7" t="s">
        <v>38</v>
      </c>
      <c r="E147" s="7" t="s">
        <v>39</v>
      </c>
    </row>
    <row r="148" spans="1:5" x14ac:dyDescent="0.2">
      <c r="A148" s="9"/>
      <c r="B148" s="9"/>
      <c r="C148" s="9"/>
      <c r="D148" s="9"/>
      <c r="E148" s="9"/>
    </row>
    <row r="149" spans="1:5" x14ac:dyDescent="0.2">
      <c r="A149" s="10"/>
      <c r="B149" s="10"/>
      <c r="C149" s="10"/>
      <c r="D149" s="10"/>
      <c r="E149" s="10"/>
    </row>
    <row r="150" spans="1:5" x14ac:dyDescent="0.2">
      <c r="A150" s="15">
        <v>102221.6</v>
      </c>
      <c r="B150" s="15">
        <v>121627.7</v>
      </c>
      <c r="C150" s="15">
        <v>141041</v>
      </c>
      <c r="D150" s="15">
        <v>42038914.5</v>
      </c>
      <c r="E150" s="12">
        <f>SUM(A150:D150)</f>
        <v>42403804.799999997</v>
      </c>
    </row>
    <row r="151" spans="1:5" x14ac:dyDescent="0.2">
      <c r="A151" s="11"/>
      <c r="B151" s="11"/>
      <c r="C151" s="11"/>
      <c r="D151" s="11"/>
      <c r="E151" s="13" t="s">
        <v>40</v>
      </c>
    </row>
    <row r="152" spans="1:5" x14ac:dyDescent="0.2">
      <c r="A152" s="10"/>
      <c r="B152" s="10"/>
      <c r="C152" s="10"/>
      <c r="D152" s="10"/>
      <c r="E152" s="10"/>
    </row>
    <row r="153" spans="1:5" x14ac:dyDescent="0.2">
      <c r="A153" s="14"/>
      <c r="B153" s="14"/>
      <c r="C153" s="14"/>
      <c r="D153" s="14"/>
      <c r="E153" s="14"/>
    </row>
    <row r="155" spans="1:5" x14ac:dyDescent="0.2">
      <c r="E155" s="5"/>
    </row>
  </sheetData>
  <mergeCells count="7">
    <mergeCell ref="A146:E146"/>
    <mergeCell ref="A7:E7"/>
    <mergeCell ref="A8:E8"/>
    <mergeCell ref="A72:B72"/>
    <mergeCell ref="A73:B73"/>
    <mergeCell ref="A135:B135"/>
    <mergeCell ref="A145:E145"/>
  </mergeCells>
  <printOptions horizontalCentered="1"/>
  <pageMargins left="0.19685039370078741" right="0.19685039370078741" top="0.17" bottom="0.19685039370078741" header="0.17"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Graficas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 VERO</dc:creator>
  <cp:lastModifiedBy>Carol</cp:lastModifiedBy>
  <cp:lastPrinted>2017-05-15T22:31:59Z</cp:lastPrinted>
  <dcterms:created xsi:type="dcterms:W3CDTF">2013-04-30T00:27:57Z</dcterms:created>
  <dcterms:modified xsi:type="dcterms:W3CDTF">2017-08-17T18:51:09Z</dcterms:modified>
</cp:coreProperties>
</file>