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arol\Downloads\archive\"/>
    </mc:Choice>
  </mc:AlternateContent>
  <bookViews>
    <workbookView xWindow="360" yWindow="375" windowWidth="24240" windowHeight="12045"/>
  </bookViews>
  <sheets>
    <sheet name="Graficas" sheetId="1" r:id="rId1"/>
  </sheets>
  <calcPr calcId="152511"/>
</workbook>
</file>

<file path=xl/calcChain.xml><?xml version="1.0" encoding="utf-8"?>
<calcChain xmlns="http://schemas.openxmlformats.org/spreadsheetml/2006/main">
  <c r="E92" i="1" l="1"/>
  <c r="E150" i="1" l="1"/>
  <c r="C92" i="1" l="1"/>
  <c r="E33" i="1"/>
  <c r="C33" i="1"/>
  <c r="E28" i="1"/>
  <c r="C28" i="1"/>
  <c r="E23" i="1"/>
  <c r="C23" i="1"/>
  <c r="E35" i="1" l="1"/>
  <c r="C35" i="1"/>
</calcChain>
</file>

<file path=xl/sharedStrings.xml><?xml version="1.0" encoding="utf-8"?>
<sst xmlns="http://schemas.openxmlformats.org/spreadsheetml/2006/main" count="52" uniqueCount="43">
  <si>
    <t>RESULTADOS DE LA GESTION FINANCIERA DEL SECTOR CENTRAL</t>
  </si>
  <si>
    <t>Autorizado</t>
  </si>
  <si>
    <t>Recaudado</t>
  </si>
  <si>
    <t>I N G R E S O S</t>
  </si>
  <si>
    <t>Anual</t>
  </si>
  <si>
    <t>(Miles de Pesos)</t>
  </si>
  <si>
    <t>(Cifras Preliminares)</t>
  </si>
  <si>
    <t>Ingresos</t>
  </si>
  <si>
    <t>Impuestos</t>
  </si>
  <si>
    <t>Derechos</t>
  </si>
  <si>
    <t>Contribución o Aportacion de Mejoras</t>
  </si>
  <si>
    <t>Productos</t>
  </si>
  <si>
    <t>Aprovechamientos</t>
  </si>
  <si>
    <t>Ingresos Financieros</t>
  </si>
  <si>
    <t>Total Estatales:</t>
  </si>
  <si>
    <t>Participaciones</t>
  </si>
  <si>
    <t>Aportaciones y Apoyos Federales</t>
  </si>
  <si>
    <t>Total Federales:</t>
  </si>
  <si>
    <t>Financiamientos</t>
  </si>
  <si>
    <t>Generación de ADEFAS</t>
  </si>
  <si>
    <t>Total Extraordinarios:</t>
  </si>
  <si>
    <t>Los Ingresos Suman:</t>
  </si>
  <si>
    <t>Ejercido</t>
  </si>
  <si>
    <t>E G R E S O S</t>
  </si>
  <si>
    <t>Modificado</t>
  </si>
  <si>
    <t>Egresos</t>
  </si>
  <si>
    <t>Servicios Personales</t>
  </si>
  <si>
    <t>Materiales y Suministros</t>
  </si>
  <si>
    <t>Servicios Generales</t>
  </si>
  <si>
    <t>Transferencias</t>
  </si>
  <si>
    <t>Bienes Muebles e Inmuebles</t>
  </si>
  <si>
    <t>Obras Públicas</t>
  </si>
  <si>
    <t>Inversiones Financieras</t>
  </si>
  <si>
    <t>Deuda Pública</t>
  </si>
  <si>
    <t>Adefas</t>
  </si>
  <si>
    <t>Participaciones y Aportaciones Municipales</t>
  </si>
  <si>
    <t>Los Egresos suman:</t>
  </si>
  <si>
    <t>ANTIGÜEDAD EN DIAS</t>
  </si>
  <si>
    <t>MAS DE 90</t>
  </si>
  <si>
    <t>SALDO TOTAL</t>
  </si>
  <si>
    <t xml:space="preserve"> </t>
  </si>
  <si>
    <t>AL 31 DE MARZO DE 2017</t>
  </si>
  <si>
    <t>PASIVOS DEL GOBIERNO DEL ESTADO AL 31 DE MARZO DE 2017 (CIFRAS PRELIMINARES)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</si>
</sst>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 x14ac:knownFonts="1">
    <font>
      <sz val="11"/>
      <color theme="1"/>
      <name val="Calibri"/>
      <family val="2"/>
      <scheme val="minor"/>
    </font>
    <font>
      <sz val="10"/>
      <name val="Gotham Book"/>
    </font>
    <font>
      <b/>
      <sz val="10"/>
      <name val="Gotham Book"/>
    </font>
    <font>
      <sz val="10"/>
      <color rgb="FF000000"/>
      <name val="Gotham Book"/>
    </font>
    <font>
      <b/>
      <sz val="10"/>
      <color rgb="FF000000"/>
      <name val="Gotham Book"/>
    </font>
  </fonts>
  <fills count="2">
    <fill>
      <patternFill patternType="none"/>
    </fill>
    <fill>
      <patternFill patternType="gray125"/>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25">
    <xf numFmtId="0" fontId="0" fillId="0" borderId="0" xfId="0"/>
    <xf numFmtId="0" fontId="1" fillId="0" borderId="0" xfId="0" applyFont="1"/>
    <xf numFmtId="0" fontId="2" fillId="0" borderId="0" xfId="0" applyFont="1" applyAlignment="1">
      <alignment horizontal="center"/>
    </xf>
    <xf numFmtId="0" fontId="2" fillId="0" borderId="0" xfId="0" applyFont="1"/>
    <xf numFmtId="164" fontId="2" fillId="0" borderId="0" xfId="0" applyNumberFormat="1" applyFont="1"/>
    <xf numFmtId="164" fontId="1" fillId="0" borderId="0" xfId="0" applyNumberFormat="1" applyFont="1"/>
    <xf numFmtId="164" fontId="1" fillId="0" borderId="0" xfId="0" applyNumberFormat="1" applyFont="1" applyAlignment="1">
      <alignment horizontal="right"/>
    </xf>
    <xf numFmtId="0" fontId="2" fillId="0" borderId="7" xfId="0" applyFont="1" applyBorder="1" applyAlignment="1">
      <alignment horizontal="center" vertical="center"/>
    </xf>
    <xf numFmtId="0" fontId="2" fillId="0" borderId="0" xfId="0" applyFont="1" applyAlignment="1">
      <alignment horizontal="center" vertical="center"/>
    </xf>
    <xf numFmtId="164" fontId="1" fillId="0" borderId="8" xfId="0" applyNumberFormat="1" applyFont="1" applyBorder="1"/>
    <xf numFmtId="164" fontId="1" fillId="0" borderId="9" xfId="0" applyNumberFormat="1" applyFont="1" applyBorder="1"/>
    <xf numFmtId="164" fontId="1" fillId="0" borderId="9" xfId="0" applyNumberFormat="1" applyFont="1" applyBorder="1" applyAlignment="1">
      <alignment horizontal="center"/>
    </xf>
    <xf numFmtId="164" fontId="2" fillId="0" borderId="9" xfId="0" applyNumberFormat="1" applyFont="1" applyBorder="1"/>
    <xf numFmtId="164" fontId="2" fillId="0" borderId="9" xfId="0" applyNumberFormat="1" applyFont="1" applyBorder="1" applyAlignment="1">
      <alignment horizontal="center"/>
    </xf>
    <xf numFmtId="164" fontId="1" fillId="0" borderId="10" xfId="0" applyNumberFormat="1" applyFont="1" applyBorder="1"/>
    <xf numFmtId="164" fontId="1" fillId="0" borderId="9" xfId="0" applyNumberFormat="1" applyFont="1" applyBorder="1" applyAlignment="1">
      <alignment horizontal="right"/>
    </xf>
    <xf numFmtId="0" fontId="2" fillId="0" borderId="4"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2" fillId="0" borderId="0" xfId="0" applyFont="1" applyAlignment="1">
      <alignment horizontal="center"/>
    </xf>
    <xf numFmtId="0" fontId="3" fillId="0" borderId="0" xfId="0" applyFont="1" applyAlignment="1">
      <alignment horizontal="center"/>
    </xf>
    <xf numFmtId="0" fontId="4" fillId="0" borderId="0" xfId="0" applyFont="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285725609499941"/>
          <c:y val="3.9893668828006656E-2"/>
          <c:w val="0.66558494316988526"/>
          <c:h val="0.71010730513851761"/>
        </c:manualLayout>
      </c:layout>
      <c:barChart>
        <c:barDir val="col"/>
        <c:grouping val="clustered"/>
        <c:varyColors val="0"/>
        <c:ser>
          <c:idx val="0"/>
          <c:order val="0"/>
          <c:tx>
            <c:v>Autorizado</c:v>
          </c:tx>
          <c:spPr>
            <a:solidFill>
              <a:srgbClr val="9999FF"/>
            </a:solidFill>
            <a:ln w="12700">
              <a:solidFill>
                <a:srgbClr val="000000"/>
              </a:solidFill>
              <a:prstDash val="solid"/>
            </a:ln>
          </c:spPr>
          <c:invertIfNegative val="0"/>
          <c:cat>
            <c:strLit>
              <c:ptCount val="10"/>
              <c:pt idx="0">
                <c:v>Impuestos</c:v>
              </c:pt>
              <c:pt idx="1">
                <c:v>Derechos</c:v>
              </c:pt>
              <c:pt idx="2">
                <c:v>Contribución o Aportacion de Mejoras</c:v>
              </c:pt>
              <c:pt idx="3">
                <c:v>Productos</c:v>
              </c:pt>
              <c:pt idx="4">
                <c:v>Aprovechamientos</c:v>
              </c:pt>
              <c:pt idx="5">
                <c:v>Ingresos Financieros</c:v>
              </c:pt>
              <c:pt idx="6">
                <c:v>Participaciones</c:v>
              </c:pt>
              <c:pt idx="7">
                <c:v>Aportaciones y Apoyos Federales</c:v>
              </c:pt>
              <c:pt idx="8">
                <c:v>Financiamientos</c:v>
              </c:pt>
              <c:pt idx="9">
                <c:v>Generación de ADEFAS</c:v>
              </c:pt>
            </c:strLit>
          </c:cat>
          <c:val>
            <c:numRef>
              <c:f>(Graficas!$C$16:$C$21,Graficas!$C$25:$C$26,Graficas!$C$30:$C$31)</c:f>
              <c:numCache>
                <c:formatCode>#,##0.0</c:formatCode>
                <c:ptCount val="10"/>
                <c:pt idx="0">
                  <c:v>17682469.300000001</c:v>
                </c:pt>
                <c:pt idx="1">
                  <c:v>7885711.7000000002</c:v>
                </c:pt>
                <c:pt idx="2">
                  <c:v>407606.6</c:v>
                </c:pt>
                <c:pt idx="3">
                  <c:v>38168.400000000001</c:v>
                </c:pt>
                <c:pt idx="4">
                  <c:v>8955145.3000000007</c:v>
                </c:pt>
                <c:pt idx="5">
                  <c:v>498559.3</c:v>
                </c:pt>
                <c:pt idx="6">
                  <c:v>89121174.700000003</c:v>
                </c:pt>
                <c:pt idx="7">
                  <c:v>97123725.700000003</c:v>
                </c:pt>
                <c:pt idx="8">
                  <c:v>3400000</c:v>
                </c:pt>
                <c:pt idx="9">
                  <c:v>2460700</c:v>
                </c:pt>
              </c:numCache>
            </c:numRef>
          </c:val>
        </c:ser>
        <c:ser>
          <c:idx val="1"/>
          <c:order val="1"/>
          <c:tx>
            <c:v>Recaudado</c:v>
          </c:tx>
          <c:spPr>
            <a:solidFill>
              <a:srgbClr val="FF00FF"/>
            </a:solidFill>
            <a:ln w="12700">
              <a:solidFill>
                <a:srgbClr val="000000"/>
              </a:solidFill>
              <a:prstDash val="solid"/>
            </a:ln>
          </c:spPr>
          <c:invertIfNegative val="0"/>
          <c:cat>
            <c:strLit>
              <c:ptCount val="10"/>
              <c:pt idx="0">
                <c:v>Impuestos</c:v>
              </c:pt>
              <c:pt idx="1">
                <c:v>Derechos</c:v>
              </c:pt>
              <c:pt idx="2">
                <c:v>Contribución o Aportacion de Mejoras</c:v>
              </c:pt>
              <c:pt idx="3">
                <c:v>Productos</c:v>
              </c:pt>
              <c:pt idx="4">
                <c:v>Aprovechamientos</c:v>
              </c:pt>
              <c:pt idx="5">
                <c:v>Ingresos Financieros</c:v>
              </c:pt>
              <c:pt idx="6">
                <c:v>Participaciones</c:v>
              </c:pt>
              <c:pt idx="7">
                <c:v>Aportaciones y Apoyos Federales</c:v>
              </c:pt>
              <c:pt idx="8">
                <c:v>Financiamientos</c:v>
              </c:pt>
              <c:pt idx="9">
                <c:v>Generación de ADEFAS</c:v>
              </c:pt>
            </c:strLit>
          </c:cat>
          <c:val>
            <c:numRef>
              <c:f>(Graficas!$E$16:$E$21,Graficas!$E$25:$E$26,Graficas!$E$30:$E$31)</c:f>
              <c:numCache>
                <c:formatCode>#,##0.0</c:formatCode>
                <c:ptCount val="10"/>
                <c:pt idx="0">
                  <c:v>10540103.699999999</c:v>
                </c:pt>
                <c:pt idx="1">
                  <c:v>2528899.2999999998</c:v>
                </c:pt>
                <c:pt idx="2">
                  <c:v>100113.8</c:v>
                </c:pt>
                <c:pt idx="3">
                  <c:v>3664.5</c:v>
                </c:pt>
                <c:pt idx="4">
                  <c:v>2285951.2999999998</c:v>
                </c:pt>
                <c:pt idx="5">
                  <c:v>168983</c:v>
                </c:pt>
                <c:pt idx="6">
                  <c:v>25105997.199999999</c:v>
                </c:pt>
                <c:pt idx="7">
                  <c:v>22155890.899999999</c:v>
                </c:pt>
                <c:pt idx="8">
                  <c:v>4046852.8</c:v>
                </c:pt>
                <c:pt idx="9">
                  <c:v>0</c:v>
                </c:pt>
              </c:numCache>
            </c:numRef>
          </c:val>
        </c:ser>
        <c:dLbls>
          <c:showLegendKey val="0"/>
          <c:showVal val="0"/>
          <c:showCatName val="0"/>
          <c:showSerName val="0"/>
          <c:showPercent val="0"/>
          <c:showBubbleSize val="0"/>
        </c:dLbls>
        <c:gapWidth val="150"/>
        <c:axId val="20218808"/>
        <c:axId val="399933192"/>
      </c:barChart>
      <c:catAx>
        <c:axId val="2021880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lang="es-MX" sz="700" b="0" i="0" u="none" strike="noStrike" baseline="0">
                <a:solidFill>
                  <a:srgbClr val="000000"/>
                </a:solidFill>
                <a:latin typeface="Arial"/>
                <a:ea typeface="Arial"/>
                <a:cs typeface="Arial"/>
              </a:defRPr>
            </a:pPr>
            <a:endParaRPr lang="es-MX"/>
          </a:p>
        </c:txPr>
        <c:crossAx val="399933192"/>
        <c:crosses val="autoZero"/>
        <c:auto val="1"/>
        <c:lblAlgn val="ctr"/>
        <c:lblOffset val="100"/>
        <c:tickLblSkip val="1"/>
        <c:tickMarkSkip val="1"/>
        <c:noMultiLvlLbl val="0"/>
      </c:catAx>
      <c:valAx>
        <c:axId val="399933192"/>
        <c:scaling>
          <c:orientation val="minMax"/>
        </c:scaling>
        <c:delete val="0"/>
        <c:axPos val="l"/>
        <c:numFmt formatCode="#,##0.0" sourceLinked="1"/>
        <c:majorTickMark val="out"/>
        <c:minorTickMark val="none"/>
        <c:tickLblPos val="nextTo"/>
        <c:spPr>
          <a:ln w="3175">
            <a:solidFill>
              <a:srgbClr val="000000"/>
            </a:solidFill>
            <a:prstDash val="solid"/>
          </a:ln>
        </c:spPr>
        <c:txPr>
          <a:bodyPr rot="0" vert="horz"/>
          <a:lstStyle/>
          <a:p>
            <a:pPr>
              <a:defRPr lang="es-MX" sz="800" b="0" i="0" u="none" strike="noStrike" baseline="0">
                <a:solidFill>
                  <a:srgbClr val="000000"/>
                </a:solidFill>
                <a:latin typeface="Arial"/>
                <a:ea typeface="Arial"/>
                <a:cs typeface="Arial"/>
              </a:defRPr>
            </a:pPr>
            <a:endParaRPr lang="es-MX"/>
          </a:p>
        </c:txPr>
        <c:crossAx val="20218808"/>
        <c:crosses val="autoZero"/>
        <c:crossBetween val="between"/>
      </c:valAx>
      <c:spPr>
        <a:solidFill>
          <a:srgbClr val="C0C0C0"/>
        </a:solidFill>
        <a:ln w="12700">
          <a:solidFill>
            <a:srgbClr val="808080"/>
          </a:solidFill>
          <a:prstDash val="solid"/>
        </a:ln>
      </c:spPr>
    </c:plotArea>
    <c:legend>
      <c:legendPos val="r"/>
      <c:layout>
        <c:manualLayout>
          <c:xMode val="edge"/>
          <c:yMode val="edge"/>
          <c:x val="0.86792524862351472"/>
          <c:y val="0.35904311163232255"/>
          <c:w val="0.11835352484884498"/>
          <c:h val="0.10638297872340424"/>
        </c:manualLayout>
      </c:layout>
      <c:overlay val="0"/>
      <c:spPr>
        <a:solidFill>
          <a:srgbClr val="FFFFFF"/>
        </a:solidFill>
        <a:ln w="3175">
          <a:solidFill>
            <a:srgbClr val="000000"/>
          </a:solidFill>
          <a:prstDash val="solid"/>
        </a:ln>
      </c:spPr>
      <c:txPr>
        <a:bodyPr/>
        <a:lstStyle/>
        <a:p>
          <a:pPr>
            <a:defRPr lang="es-MX" sz="735" b="0" i="0" u="none" strike="noStrike" baseline="0">
              <a:solidFill>
                <a:srgbClr val="000000"/>
              </a:solidFill>
              <a:latin typeface="Arial"/>
              <a:ea typeface="Arial"/>
              <a:cs typeface="Arial"/>
            </a:defRPr>
          </a:pPr>
          <a:endParaRPr lang="es-MX"/>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Gill Sans"/>
          <a:ea typeface="Gill Sans"/>
          <a:cs typeface="Gill Sans"/>
        </a:defRPr>
      </a:pPr>
      <a:endParaRPr lang="es-MX"/>
    </a:p>
  </c:txPr>
  <c:printSettings>
    <c:headerFooter alignWithMargins="0"/>
    <c:pageMargins b="1" l="0.75000000000000178" r="0.75000000000000178" t="1" header="0" footer="0"/>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262563216183341"/>
          <c:y val="3.8341158059467917E-2"/>
          <c:w val="0.71799027552674399"/>
          <c:h val="0.70187954326113211"/>
        </c:manualLayout>
      </c:layout>
      <c:barChart>
        <c:barDir val="col"/>
        <c:grouping val="clustered"/>
        <c:varyColors val="0"/>
        <c:ser>
          <c:idx val="0"/>
          <c:order val="0"/>
          <c:tx>
            <c:v>Autorizado</c:v>
          </c:tx>
          <c:spPr>
            <a:solidFill>
              <a:srgbClr val="9999FF"/>
            </a:solidFill>
            <a:ln w="12700">
              <a:solidFill>
                <a:srgbClr val="000000"/>
              </a:solidFill>
              <a:prstDash val="solid"/>
            </a:ln>
          </c:spPr>
          <c:invertIfNegative val="0"/>
          <c:cat>
            <c:strLit>
              <c:ptCount val="10"/>
              <c:pt idx="0">
                <c:v>Servicios Personales</c:v>
              </c:pt>
              <c:pt idx="1">
                <c:v>Materiales y Suministros</c:v>
              </c:pt>
              <c:pt idx="2">
                <c:v>Servicios Generales</c:v>
              </c:pt>
              <c:pt idx="3">
                <c:v>Transferencias</c:v>
              </c:pt>
              <c:pt idx="4">
                <c:v>Bienes Muebles e Inmuebles</c:v>
              </c:pt>
              <c:pt idx="5">
                <c:v>Obras Públicas</c:v>
              </c:pt>
              <c:pt idx="6">
                <c:v>Inversiones Financieras</c:v>
              </c:pt>
              <c:pt idx="7">
                <c:v>Deuda Pública</c:v>
              </c:pt>
              <c:pt idx="8">
                <c:v>Adefas</c:v>
              </c:pt>
              <c:pt idx="9">
                <c:v>Participaciones y Aportaciones Municipales</c:v>
              </c:pt>
            </c:strLit>
          </c:cat>
          <c:val>
            <c:numRef>
              <c:f>Graficas!$C$81:$C$90</c:f>
              <c:numCache>
                <c:formatCode>#,##0.0</c:formatCode>
                <c:ptCount val="10"/>
                <c:pt idx="0">
                  <c:v>58895890.899999999</c:v>
                </c:pt>
                <c:pt idx="1">
                  <c:v>1609010</c:v>
                </c:pt>
                <c:pt idx="2">
                  <c:v>5222315</c:v>
                </c:pt>
                <c:pt idx="3">
                  <c:v>86727216.799999997</c:v>
                </c:pt>
                <c:pt idx="4">
                  <c:v>101494.39999999999</c:v>
                </c:pt>
                <c:pt idx="5">
                  <c:v>27868073.5</c:v>
                </c:pt>
                <c:pt idx="6">
                  <c:v>1434450.6</c:v>
                </c:pt>
                <c:pt idx="7">
                  <c:v>7312000</c:v>
                </c:pt>
                <c:pt idx="8">
                  <c:v>2460700</c:v>
                </c:pt>
                <c:pt idx="9">
                  <c:v>35942109.799999997</c:v>
                </c:pt>
              </c:numCache>
            </c:numRef>
          </c:val>
        </c:ser>
        <c:ser>
          <c:idx val="1"/>
          <c:order val="1"/>
          <c:tx>
            <c:v>Ejercido</c:v>
          </c:tx>
          <c:spPr>
            <a:solidFill>
              <a:srgbClr val="FF00FF"/>
            </a:solidFill>
            <a:ln w="12700">
              <a:solidFill>
                <a:srgbClr val="000000"/>
              </a:solidFill>
              <a:prstDash val="solid"/>
            </a:ln>
          </c:spPr>
          <c:invertIfNegative val="0"/>
          <c:cat>
            <c:strLit>
              <c:ptCount val="10"/>
              <c:pt idx="0">
                <c:v>Servicios Personales</c:v>
              </c:pt>
              <c:pt idx="1">
                <c:v>Materiales y Suministros</c:v>
              </c:pt>
              <c:pt idx="2">
                <c:v>Servicios Generales</c:v>
              </c:pt>
              <c:pt idx="3">
                <c:v>Transferencias</c:v>
              </c:pt>
              <c:pt idx="4">
                <c:v>Bienes Muebles e Inmuebles</c:v>
              </c:pt>
              <c:pt idx="5">
                <c:v>Obras Públicas</c:v>
              </c:pt>
              <c:pt idx="6">
                <c:v>Inversiones Financieras</c:v>
              </c:pt>
              <c:pt idx="7">
                <c:v>Deuda Pública</c:v>
              </c:pt>
              <c:pt idx="8">
                <c:v>Adefas</c:v>
              </c:pt>
              <c:pt idx="9">
                <c:v>Participaciones y Aportaciones Municipales</c:v>
              </c:pt>
            </c:strLit>
          </c:cat>
          <c:val>
            <c:numRef>
              <c:f>Graficas!$E$81:$E$90</c:f>
              <c:numCache>
                <c:formatCode>#,##0.0</c:formatCode>
                <c:ptCount val="10"/>
                <c:pt idx="0">
                  <c:v>11297606.699999999</c:v>
                </c:pt>
                <c:pt idx="1">
                  <c:v>103014.39999999999</c:v>
                </c:pt>
                <c:pt idx="2">
                  <c:v>2706135.6</c:v>
                </c:pt>
                <c:pt idx="3">
                  <c:v>24039095.399999999</c:v>
                </c:pt>
                <c:pt idx="4">
                  <c:v>147.4</c:v>
                </c:pt>
                <c:pt idx="5">
                  <c:v>10331064.5</c:v>
                </c:pt>
                <c:pt idx="6">
                  <c:v>3623391.2</c:v>
                </c:pt>
                <c:pt idx="7">
                  <c:v>993474</c:v>
                </c:pt>
                <c:pt idx="8">
                  <c:v>1878800.4</c:v>
                </c:pt>
                <c:pt idx="9">
                  <c:v>9595827.4000000004</c:v>
                </c:pt>
              </c:numCache>
            </c:numRef>
          </c:val>
        </c:ser>
        <c:dLbls>
          <c:showLegendKey val="0"/>
          <c:showVal val="0"/>
          <c:showCatName val="0"/>
          <c:showSerName val="0"/>
          <c:showPercent val="0"/>
          <c:showBubbleSize val="0"/>
        </c:dLbls>
        <c:gapWidth val="150"/>
        <c:axId val="400242712"/>
        <c:axId val="400243096"/>
      </c:barChart>
      <c:catAx>
        <c:axId val="40024271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lang="es-MX" sz="725" b="0" i="0" u="none" strike="noStrike" baseline="0">
                <a:solidFill>
                  <a:srgbClr val="000000"/>
                </a:solidFill>
                <a:latin typeface="Arial"/>
                <a:ea typeface="Arial"/>
                <a:cs typeface="Arial"/>
              </a:defRPr>
            </a:pPr>
            <a:endParaRPr lang="es-MX"/>
          </a:p>
        </c:txPr>
        <c:crossAx val="400243096"/>
        <c:crosses val="autoZero"/>
        <c:auto val="1"/>
        <c:lblAlgn val="ctr"/>
        <c:lblOffset val="100"/>
        <c:tickLblSkip val="1"/>
        <c:tickMarkSkip val="1"/>
        <c:noMultiLvlLbl val="0"/>
      </c:catAx>
      <c:valAx>
        <c:axId val="400243096"/>
        <c:scaling>
          <c:orientation val="minMax"/>
        </c:scaling>
        <c:delete val="0"/>
        <c:axPos val="l"/>
        <c:numFmt formatCode="#,##0.0" sourceLinked="1"/>
        <c:majorTickMark val="out"/>
        <c:minorTickMark val="none"/>
        <c:tickLblPos val="nextTo"/>
        <c:spPr>
          <a:ln w="3175">
            <a:solidFill>
              <a:srgbClr val="000000"/>
            </a:solidFill>
            <a:prstDash val="solid"/>
          </a:ln>
        </c:spPr>
        <c:txPr>
          <a:bodyPr rot="0" vert="horz"/>
          <a:lstStyle/>
          <a:p>
            <a:pPr>
              <a:defRPr lang="es-MX" sz="800" b="0" i="0" u="none" strike="noStrike" baseline="0">
                <a:solidFill>
                  <a:srgbClr val="000000"/>
                </a:solidFill>
                <a:latin typeface="Arial"/>
                <a:ea typeface="Arial"/>
                <a:cs typeface="Arial"/>
              </a:defRPr>
            </a:pPr>
            <a:endParaRPr lang="es-MX"/>
          </a:p>
        </c:txPr>
        <c:crossAx val="400242712"/>
        <c:crosses val="autoZero"/>
        <c:crossBetween val="between"/>
      </c:valAx>
      <c:spPr>
        <a:solidFill>
          <a:srgbClr val="C0C0C0"/>
        </a:solidFill>
        <a:ln w="12700">
          <a:solidFill>
            <a:srgbClr val="808080"/>
          </a:solidFill>
          <a:prstDash val="solid"/>
        </a:ln>
      </c:spPr>
    </c:plotArea>
    <c:legend>
      <c:legendPos val="r"/>
      <c:layout>
        <c:manualLayout>
          <c:xMode val="edge"/>
          <c:yMode val="edge"/>
          <c:x val="0.87157534246575363"/>
          <c:y val="0.37558759380429757"/>
          <c:w val="0.11472602739726023"/>
          <c:h val="9.3896960063091367E-2"/>
        </c:manualLayout>
      </c:layout>
      <c:overlay val="0"/>
      <c:spPr>
        <a:solidFill>
          <a:srgbClr val="FFFFFF"/>
        </a:solidFill>
        <a:ln w="3175">
          <a:solidFill>
            <a:srgbClr val="000000"/>
          </a:solidFill>
          <a:prstDash val="solid"/>
        </a:ln>
      </c:spPr>
      <c:txPr>
        <a:bodyPr/>
        <a:lstStyle/>
        <a:p>
          <a:pPr>
            <a:defRPr lang="es-MX" sz="735" b="0" i="0" u="none" strike="noStrike" baseline="0">
              <a:solidFill>
                <a:srgbClr val="000000"/>
              </a:solidFill>
              <a:latin typeface="Arial"/>
              <a:ea typeface="Arial"/>
              <a:cs typeface="Arial"/>
            </a:defRPr>
          </a:pPr>
          <a:endParaRPr lang="es-MX"/>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Gill Sans"/>
          <a:ea typeface="Gill Sans"/>
          <a:cs typeface="Gill Sans"/>
        </a:defRPr>
      </a:pPr>
      <a:endParaRPr lang="es-MX"/>
    </a:p>
  </c:txPr>
  <c:printSettings>
    <c:headerFooter alignWithMargins="0"/>
    <c:pageMargins b="1" l="0.75000000000000178" r="0.75000000000000178" t="1" header="0" footer="0"/>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pie3DChart>
        <c:varyColors val="1"/>
        <c:ser>
          <c:idx val="0"/>
          <c:order val="0"/>
          <c:cat>
            <c:strLit>
              <c:ptCount val="4"/>
              <c:pt idx="0">
                <c:v>30</c:v>
              </c:pt>
              <c:pt idx="1">
                <c:v>60</c:v>
              </c:pt>
              <c:pt idx="2">
                <c:v>90</c:v>
              </c:pt>
              <c:pt idx="3">
                <c:v>MAS DE 90</c:v>
              </c:pt>
            </c:strLit>
          </c:cat>
          <c:val>
            <c:numRef>
              <c:f>Graficas!$A$150:$D$150</c:f>
              <c:numCache>
                <c:formatCode>#,##0.0</c:formatCode>
                <c:ptCount val="4"/>
                <c:pt idx="0">
                  <c:v>98191.8</c:v>
                </c:pt>
                <c:pt idx="1">
                  <c:v>116135.7</c:v>
                </c:pt>
                <c:pt idx="2">
                  <c:v>134086.6</c:v>
                </c:pt>
                <c:pt idx="3">
                  <c:v>42113598.299999997</c:v>
                </c:pt>
              </c:numCache>
            </c:numRef>
          </c:val>
        </c:ser>
        <c:ser>
          <c:idx val="1"/>
          <c:order val="1"/>
          <c:tx>
            <c:strRef>
              <c:f>Graficas!$A$150:$D$150</c:f>
              <c:strCache>
                <c:ptCount val="4"/>
                <c:pt idx="0">
                  <c:v>98,191.8</c:v>
                </c:pt>
                <c:pt idx="1">
                  <c:v>116,135.7</c:v>
                </c:pt>
                <c:pt idx="2">
                  <c:v>134,086.6</c:v>
                </c:pt>
                <c:pt idx="3">
                  <c:v>42,113,598.3</c:v>
                </c:pt>
              </c:strCache>
            </c:strRef>
          </c:tx>
          <c:cat>
            <c:strLit>
              <c:ptCount val="4"/>
              <c:pt idx="0">
                <c:v>30</c:v>
              </c:pt>
              <c:pt idx="1">
                <c:v>60</c:v>
              </c:pt>
              <c:pt idx="2">
                <c:v>90</c:v>
              </c:pt>
              <c:pt idx="3">
                <c:v>MAS DE 90</c:v>
              </c:pt>
            </c:strLit>
          </c:cat>
          <c:val>
            <c:numLit>
              <c:formatCode>General</c:formatCode>
              <c:ptCount val="1"/>
              <c:pt idx="0">
                <c:v>1</c:v>
              </c:pt>
            </c:numLit>
          </c:val>
        </c:ser>
        <c:dLbls>
          <c:showLegendKey val="0"/>
          <c:showVal val="0"/>
          <c:showCatName val="0"/>
          <c:showSerName val="0"/>
          <c:showPercent val="0"/>
          <c:showBubbleSize val="0"/>
          <c:showLeaderLines val="0"/>
        </c:dLbls>
      </c:pie3DChart>
    </c:plotArea>
    <c:legend>
      <c:legendPos val="r"/>
      <c:layout>
        <c:manualLayout>
          <c:xMode val="edge"/>
          <c:yMode val="edge"/>
          <c:x val="0.86532744382561932"/>
          <c:y val="0.20006031854713843"/>
          <c:w val="0.119346835866905"/>
          <c:h val="0.54604880911625153"/>
        </c:manualLayout>
      </c:layout>
      <c:overlay val="0"/>
      <c:txPr>
        <a:bodyPr/>
        <a:lstStyle/>
        <a:p>
          <a:pPr rtl="0">
            <a:defRPr lang="es-MX"/>
          </a:pPr>
          <a:endParaRPr lang="es-MX"/>
        </a:p>
      </c:txPr>
    </c:legend>
    <c:plotVisOnly val="1"/>
    <c:dispBlanksAs val="zero"/>
    <c:showDLblsOverMax val="0"/>
  </c:chart>
  <c:spPr>
    <a:ln>
      <a:noFill/>
    </a:ln>
  </c:spPr>
  <c:printSettings>
    <c:headerFooter/>
    <c:pageMargins b="0.75000000000000078" l="0.70000000000000062" r="0.70000000000000062" t="0.75000000000000078"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png"/><Relationship Id="rId5" Type="http://schemas.openxmlformats.org/officeDocument/2006/relationships/hyperlink" Target="http://www.logotypes101.com/logo/genta-que-trabaja-y-logra-en-grande" TargetMode="External"/><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133351</xdr:colOff>
      <xdr:row>36</xdr:row>
      <xdr:rowOff>114300</xdr:rowOff>
    </xdr:from>
    <xdr:to>
      <xdr:col>4</xdr:col>
      <xdr:colOff>1362075</xdr:colOff>
      <xdr:row>55</xdr:row>
      <xdr:rowOff>133350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93</xdr:row>
      <xdr:rowOff>9525</xdr:rowOff>
    </xdr:from>
    <xdr:to>
      <xdr:col>4</xdr:col>
      <xdr:colOff>1304925</xdr:colOff>
      <xdr:row>118</xdr:row>
      <xdr:rowOff>19050</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xdr:colOff>
      <xdr:row>56</xdr:row>
      <xdr:rowOff>28575</xdr:rowOff>
    </xdr:from>
    <xdr:to>
      <xdr:col>4</xdr:col>
      <xdr:colOff>1333500</xdr:colOff>
      <xdr:row>63</xdr:row>
      <xdr:rowOff>57150</xdr:rowOff>
    </xdr:to>
    <xdr:sp macro="" textlink="">
      <xdr:nvSpPr>
        <xdr:cNvPr id="4" name="3 CuadroTexto"/>
        <xdr:cNvSpPr txBox="1"/>
      </xdr:nvSpPr>
      <xdr:spPr>
        <a:xfrm>
          <a:off x="9525" y="8896350"/>
          <a:ext cx="6276975" cy="1085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nchorCtr="1"/>
        <a:lstStyle/>
        <a:p>
          <a:pPr algn="just"/>
          <a:r>
            <a:rPr lang="es-ES" sz="1000">
              <a:latin typeface="Gotham Book" pitchFamily="2" charset="0"/>
            </a:rPr>
            <a:t>Los ingresos previstos por el Sector Central</a:t>
          </a:r>
          <a:r>
            <a:rPr lang="es-ES" sz="1000" baseline="0">
              <a:latin typeface="Gotham Book" pitchFamily="2" charset="0"/>
            </a:rPr>
            <a:t> del Gobierno del Estado de México para el ejercicio fiscal 2017ascienden a 227 mil 573 millones 261 mile pesos de los cuales, al 31 de marzo de 2017 se recaudaron 66 mil 936 millones 456.5 miles de pesos, que representan el 29.4 % de la cifra estimada anual; de ellos, el 23.3 % corresponde a los Ingresos Estatales, mientras que los de Origen Federal y los ingresos extraordinarios representan el 76.7%  </a:t>
          </a:r>
          <a:endParaRPr lang="es-ES" sz="1000">
            <a:latin typeface="Gotham Book" pitchFamily="2" charset="0"/>
          </a:endParaRPr>
        </a:p>
      </xdr:txBody>
    </xdr:sp>
    <xdr:clientData/>
  </xdr:twoCellAnchor>
  <xdr:twoCellAnchor>
    <xdr:from>
      <xdr:col>0</xdr:col>
      <xdr:colOff>0</xdr:colOff>
      <xdr:row>120</xdr:row>
      <xdr:rowOff>19050</xdr:rowOff>
    </xdr:from>
    <xdr:to>
      <xdr:col>4</xdr:col>
      <xdr:colOff>1428750</xdr:colOff>
      <xdr:row>125</xdr:row>
      <xdr:rowOff>104775</xdr:rowOff>
    </xdr:to>
    <xdr:sp macro="" textlink="">
      <xdr:nvSpPr>
        <xdr:cNvPr id="5" name="4 CuadroTexto"/>
        <xdr:cNvSpPr txBox="1"/>
      </xdr:nvSpPr>
      <xdr:spPr>
        <a:xfrm>
          <a:off x="0" y="18888075"/>
          <a:ext cx="6381750" cy="89535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wrap="square" rtlCol="0" anchor="ctr" anchorCtr="1"/>
        <a:lstStyle/>
        <a:p>
          <a:pPr algn="just"/>
          <a:r>
            <a:rPr lang="es-ES" sz="1000">
              <a:latin typeface="Gotham Book" pitchFamily="2" charset="0"/>
            </a:rPr>
            <a:t>Los egresos al 31 de marzo suman 64 mil 568 millones 557 mil pesos y representan</a:t>
          </a:r>
          <a:r>
            <a:rPr lang="es-ES" sz="1000" baseline="0">
              <a:latin typeface="Gotham Book" pitchFamily="2" charset="0"/>
            </a:rPr>
            <a:t> el 28.4 % de los autorizados para el ejercicio fiscal 2017 por un monto de 227 mil 573 millones 261 mil pesos; en su integración, los Servicios Personales representan el 17.5 %, las Transferencias a Poderes, Entidades Pública, Organismos Autónomos y Municipios el 52.1 % y las otras partidas del gasto participan con el 30.4%.</a:t>
          </a:r>
          <a:endParaRPr lang="es-ES" sz="1000">
            <a:latin typeface="Gotham Book" pitchFamily="2" charset="0"/>
          </a:endParaRPr>
        </a:p>
      </xdr:txBody>
    </xdr:sp>
    <xdr:clientData/>
  </xdr:twoCellAnchor>
  <xdr:twoCellAnchor>
    <xdr:from>
      <xdr:col>0</xdr:col>
      <xdr:colOff>0</xdr:colOff>
      <xdr:row>139</xdr:row>
      <xdr:rowOff>38100</xdr:rowOff>
    </xdr:from>
    <xdr:to>
      <xdr:col>4</xdr:col>
      <xdr:colOff>1419225</xdr:colOff>
      <xdr:row>143</xdr:row>
      <xdr:rowOff>57150</xdr:rowOff>
    </xdr:to>
    <xdr:sp macro="" textlink="">
      <xdr:nvSpPr>
        <xdr:cNvPr id="6" name="5 CuadroTexto"/>
        <xdr:cNvSpPr txBox="1"/>
      </xdr:nvSpPr>
      <xdr:spPr>
        <a:xfrm>
          <a:off x="0" y="21983700"/>
          <a:ext cx="6372225" cy="666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just"/>
          <a:r>
            <a:rPr lang="es-ES" sz="1100">
              <a:latin typeface="Gotham Book" pitchFamily="2" charset="0"/>
            </a:rPr>
            <a:t>El</a:t>
          </a:r>
          <a:r>
            <a:rPr lang="es-ES" sz="1100" baseline="0">
              <a:latin typeface="Gotham Book" pitchFamily="2" charset="0"/>
            </a:rPr>
            <a:t> saldo total de las obligaciones del Gobierno del Estado de México al 31 de marzo de 2017, importa la cantidad de 42 mil 462 millones 012.4 miles de pesos, de estos, el  94.2% corresponden a deuda pública y el  5.8 % a otros pasivos.</a:t>
          </a:r>
          <a:endParaRPr lang="es-ES" sz="1100">
            <a:latin typeface="Gotham Book" pitchFamily="2" charset="0"/>
          </a:endParaRPr>
        </a:p>
      </xdr:txBody>
    </xdr:sp>
    <xdr:clientData/>
  </xdr:twoCellAnchor>
  <xdr:twoCellAnchor>
    <xdr:from>
      <xdr:col>0</xdr:col>
      <xdr:colOff>38100</xdr:colOff>
      <xdr:row>0</xdr:row>
      <xdr:rowOff>57151</xdr:rowOff>
    </xdr:from>
    <xdr:to>
      <xdr:col>1</xdr:col>
      <xdr:colOff>9525</xdr:colOff>
      <xdr:row>5</xdr:row>
      <xdr:rowOff>0</xdr:rowOff>
    </xdr:to>
    <xdr:pic>
      <xdr:nvPicPr>
        <xdr:cNvPr id="7" name="Picture 1" descr="G escudo v"/>
        <xdr:cNvPicPr>
          <a:picLocks noChangeAspect="1" noChangeArrowheads="1"/>
        </xdr:cNvPicPr>
      </xdr:nvPicPr>
      <xdr:blipFill>
        <a:blip xmlns:r="http://schemas.openxmlformats.org/officeDocument/2006/relationships" r:embed="rId3" cstate="print"/>
        <a:srcRect/>
        <a:stretch>
          <a:fillRect/>
        </a:stretch>
      </xdr:blipFill>
      <xdr:spPr bwMode="auto">
        <a:xfrm>
          <a:off x="38100" y="57151"/>
          <a:ext cx="1095375" cy="752474"/>
        </a:xfrm>
        <a:prstGeom prst="rect">
          <a:avLst/>
        </a:prstGeom>
        <a:noFill/>
        <a:ln w="9525">
          <a:noFill/>
          <a:miter lim="800000"/>
          <a:headEnd/>
          <a:tailEnd/>
        </a:ln>
      </xdr:spPr>
    </xdr:pic>
    <xdr:clientData/>
  </xdr:twoCellAnchor>
  <xdr:twoCellAnchor>
    <xdr:from>
      <xdr:col>0</xdr:col>
      <xdr:colOff>47625</xdr:colOff>
      <xdr:row>64</xdr:row>
      <xdr:rowOff>123825</xdr:rowOff>
    </xdr:from>
    <xdr:to>
      <xdr:col>1</xdr:col>
      <xdr:colOff>38100</xdr:colOff>
      <xdr:row>70</xdr:row>
      <xdr:rowOff>9525</xdr:rowOff>
    </xdr:to>
    <xdr:pic>
      <xdr:nvPicPr>
        <xdr:cNvPr id="9" name="Picture 1" descr="G escudo v"/>
        <xdr:cNvPicPr>
          <a:picLocks noChangeAspect="1" noChangeArrowheads="1"/>
        </xdr:cNvPicPr>
      </xdr:nvPicPr>
      <xdr:blipFill>
        <a:blip xmlns:r="http://schemas.openxmlformats.org/officeDocument/2006/relationships" r:embed="rId3" cstate="print"/>
        <a:srcRect/>
        <a:stretch>
          <a:fillRect/>
        </a:stretch>
      </xdr:blipFill>
      <xdr:spPr bwMode="auto">
        <a:xfrm>
          <a:off x="47625" y="10210800"/>
          <a:ext cx="1114425" cy="857250"/>
        </a:xfrm>
        <a:prstGeom prst="rect">
          <a:avLst/>
        </a:prstGeom>
        <a:noFill/>
        <a:ln w="9525">
          <a:noFill/>
          <a:miter lim="800000"/>
          <a:headEnd/>
          <a:tailEnd/>
        </a:ln>
      </xdr:spPr>
    </xdr:pic>
    <xdr:clientData/>
  </xdr:twoCellAnchor>
  <xdr:twoCellAnchor>
    <xdr:from>
      <xdr:col>0</xdr:col>
      <xdr:colOff>47625</xdr:colOff>
      <xdr:row>126</xdr:row>
      <xdr:rowOff>76200</xdr:rowOff>
    </xdr:from>
    <xdr:to>
      <xdr:col>1</xdr:col>
      <xdr:colOff>57150</xdr:colOff>
      <xdr:row>131</xdr:row>
      <xdr:rowOff>57150</xdr:rowOff>
    </xdr:to>
    <xdr:pic>
      <xdr:nvPicPr>
        <xdr:cNvPr id="11" name="Picture 1" descr="G escudo v"/>
        <xdr:cNvPicPr>
          <a:picLocks noChangeAspect="1" noChangeArrowheads="1"/>
        </xdr:cNvPicPr>
      </xdr:nvPicPr>
      <xdr:blipFill>
        <a:blip xmlns:r="http://schemas.openxmlformats.org/officeDocument/2006/relationships" r:embed="rId3" cstate="print"/>
        <a:srcRect/>
        <a:stretch>
          <a:fillRect/>
        </a:stretch>
      </xdr:blipFill>
      <xdr:spPr bwMode="auto">
        <a:xfrm>
          <a:off x="47625" y="20135850"/>
          <a:ext cx="1133475" cy="790575"/>
        </a:xfrm>
        <a:prstGeom prst="rect">
          <a:avLst/>
        </a:prstGeom>
        <a:noFill/>
        <a:ln w="9525">
          <a:noFill/>
          <a:miter lim="800000"/>
          <a:headEnd/>
          <a:tailEnd/>
        </a:ln>
      </xdr:spPr>
    </xdr:pic>
    <xdr:clientData/>
  </xdr:twoCellAnchor>
  <xdr:twoCellAnchor>
    <xdr:from>
      <xdr:col>0</xdr:col>
      <xdr:colOff>247650</xdr:colOff>
      <xdr:row>157</xdr:row>
      <xdr:rowOff>19049</xdr:rowOff>
    </xdr:from>
    <xdr:to>
      <xdr:col>4</xdr:col>
      <xdr:colOff>1295400</xdr:colOff>
      <xdr:row>177</xdr:row>
      <xdr:rowOff>142874</xdr:rowOff>
    </xdr:to>
    <xdr:graphicFrame macro="">
      <xdr:nvGraphicFramePr>
        <xdr:cNvPr id="13" name="1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4</xdr:col>
      <xdr:colOff>742951</xdr:colOff>
      <xdr:row>0</xdr:row>
      <xdr:rowOff>19051</xdr:rowOff>
    </xdr:from>
    <xdr:to>
      <xdr:col>4</xdr:col>
      <xdr:colOff>1428751</xdr:colOff>
      <xdr:row>4</xdr:row>
      <xdr:rowOff>57151</xdr:rowOff>
    </xdr:to>
    <xdr:pic>
      <xdr:nvPicPr>
        <xdr:cNvPr id="14" name="13 Imagen" descr="Genta Que Trabaja y Logra en Grande">
          <a:hlinkClick xmlns:r="http://schemas.openxmlformats.org/officeDocument/2006/relationships" r:id="rId5"/>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695951" y="19051"/>
          <a:ext cx="685800"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704850</xdr:colOff>
      <xdr:row>64</xdr:row>
      <xdr:rowOff>85725</xdr:rowOff>
    </xdr:from>
    <xdr:to>
      <xdr:col>4</xdr:col>
      <xdr:colOff>1390650</xdr:colOff>
      <xdr:row>68</xdr:row>
      <xdr:rowOff>123825</xdr:rowOff>
    </xdr:to>
    <xdr:pic>
      <xdr:nvPicPr>
        <xdr:cNvPr id="15" name="14 Imagen" descr="Genta Que Trabaja y Logra en Grande">
          <a:hlinkClick xmlns:r="http://schemas.openxmlformats.org/officeDocument/2006/relationships" r:id="rId5"/>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657850" y="10172700"/>
          <a:ext cx="685800"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723900</xdr:colOff>
      <xdr:row>126</xdr:row>
      <xdr:rowOff>76200</xdr:rowOff>
    </xdr:from>
    <xdr:to>
      <xdr:col>4</xdr:col>
      <xdr:colOff>1409700</xdr:colOff>
      <xdr:row>130</xdr:row>
      <xdr:rowOff>114300</xdr:rowOff>
    </xdr:to>
    <xdr:pic>
      <xdr:nvPicPr>
        <xdr:cNvPr id="16" name="15 Imagen" descr="Genta Que Trabaja y Logra en Grande">
          <a:hlinkClick xmlns:r="http://schemas.openxmlformats.org/officeDocument/2006/relationships" r:id="rId5"/>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676900" y="20135850"/>
          <a:ext cx="685800"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E155"/>
  <sheetViews>
    <sheetView tabSelected="1" workbookViewId="0">
      <selection activeCell="A139" sqref="A139"/>
    </sheetView>
  </sheetViews>
  <sheetFormatPr baseColWidth="10" defaultRowHeight="12.75" x14ac:dyDescent="0.2"/>
  <cols>
    <col min="1" max="1" width="16.85546875" style="1" customWidth="1"/>
    <col min="2" max="2" width="24" style="1" customWidth="1"/>
    <col min="3" max="4" width="16.7109375" style="1" customWidth="1"/>
    <col min="5" max="5" width="22.140625" style="1" customWidth="1"/>
    <col min="6" max="16384" width="11.42578125" style="1"/>
  </cols>
  <sheetData>
    <row r="6" spans="1:5" ht="6.75" customHeight="1" x14ac:dyDescent="0.2"/>
    <row r="7" spans="1:5" x14ac:dyDescent="0.2">
      <c r="A7" s="19" t="s">
        <v>0</v>
      </c>
      <c r="B7" s="19"/>
      <c r="C7" s="19"/>
      <c r="D7" s="19"/>
      <c r="E7" s="19"/>
    </row>
    <row r="8" spans="1:5" x14ac:dyDescent="0.2">
      <c r="A8" s="19" t="s">
        <v>41</v>
      </c>
      <c r="B8" s="19"/>
      <c r="C8" s="19"/>
      <c r="D8" s="19"/>
      <c r="E8" s="19"/>
    </row>
    <row r="10" spans="1:5" x14ac:dyDescent="0.2">
      <c r="C10" s="2" t="s">
        <v>1</v>
      </c>
      <c r="D10" s="2"/>
      <c r="E10" s="2" t="s">
        <v>2</v>
      </c>
    </row>
    <row r="11" spans="1:5" x14ac:dyDescent="0.2">
      <c r="A11" s="2" t="s">
        <v>3</v>
      </c>
      <c r="C11" s="2" t="s">
        <v>4</v>
      </c>
      <c r="D11" s="2"/>
      <c r="E11" s="2" t="s">
        <v>5</v>
      </c>
    </row>
    <row r="12" spans="1:5" x14ac:dyDescent="0.2">
      <c r="C12" s="2" t="s">
        <v>5</v>
      </c>
      <c r="D12" s="2"/>
      <c r="E12" s="2" t="s">
        <v>6</v>
      </c>
    </row>
    <row r="14" spans="1:5" s="3" customFormat="1" ht="12" customHeight="1" x14ac:dyDescent="0.2">
      <c r="A14" s="3" t="s">
        <v>7</v>
      </c>
      <c r="C14" s="4"/>
      <c r="D14" s="4"/>
      <c r="E14" s="4"/>
    </row>
    <row r="15" spans="1:5" s="3" customFormat="1" ht="6" customHeight="1" x14ac:dyDescent="0.2">
      <c r="C15" s="4"/>
      <c r="D15" s="4"/>
      <c r="E15" s="4"/>
    </row>
    <row r="16" spans="1:5" x14ac:dyDescent="0.2">
      <c r="A16" s="1" t="s">
        <v>8</v>
      </c>
      <c r="C16" s="5">
        <v>17682469.300000001</v>
      </c>
      <c r="D16" s="5"/>
      <c r="E16" s="5">
        <v>10540103.699999999</v>
      </c>
    </row>
    <row r="17" spans="1:5" x14ac:dyDescent="0.2">
      <c r="A17" s="1" t="s">
        <v>9</v>
      </c>
      <c r="C17" s="5">
        <v>7885711.7000000002</v>
      </c>
      <c r="D17" s="5"/>
      <c r="E17" s="5">
        <v>2528899.2999999998</v>
      </c>
    </row>
    <row r="18" spans="1:5" x14ac:dyDescent="0.2">
      <c r="A18" s="1" t="s">
        <v>10</v>
      </c>
      <c r="C18" s="5">
        <v>407606.6</v>
      </c>
      <c r="D18" s="5"/>
      <c r="E18" s="5">
        <v>100113.8</v>
      </c>
    </row>
    <row r="19" spans="1:5" x14ac:dyDescent="0.2">
      <c r="A19" s="1" t="s">
        <v>11</v>
      </c>
      <c r="C19" s="5">
        <v>38168.400000000001</v>
      </c>
      <c r="D19" s="5"/>
      <c r="E19" s="5">
        <v>3664.5</v>
      </c>
    </row>
    <row r="20" spans="1:5" x14ac:dyDescent="0.2">
      <c r="A20" s="1" t="s">
        <v>12</v>
      </c>
      <c r="C20" s="5">
        <v>8955145.3000000007</v>
      </c>
      <c r="D20" s="5"/>
      <c r="E20" s="5">
        <v>2285951.2999999998</v>
      </c>
    </row>
    <row r="21" spans="1:5" x14ac:dyDescent="0.2">
      <c r="A21" s="1" t="s">
        <v>13</v>
      </c>
      <c r="C21" s="5">
        <v>498559.3</v>
      </c>
      <c r="D21" s="5"/>
      <c r="E21" s="5">
        <v>168983</v>
      </c>
    </row>
    <row r="22" spans="1:5" x14ac:dyDescent="0.2">
      <c r="C22" s="5"/>
      <c r="D22" s="5"/>
      <c r="E22" s="5"/>
    </row>
    <row r="23" spans="1:5" s="3" customFormat="1" x14ac:dyDescent="0.2">
      <c r="A23" s="3" t="s">
        <v>14</v>
      </c>
      <c r="C23" s="4">
        <f>SUM(C14:C22)</f>
        <v>35467660.599999994</v>
      </c>
      <c r="D23" s="4"/>
      <c r="E23" s="4">
        <f>SUM(E14:E22)</f>
        <v>15627715.600000001</v>
      </c>
    </row>
    <row r="24" spans="1:5" x14ac:dyDescent="0.2">
      <c r="C24" s="5"/>
      <c r="D24" s="5"/>
      <c r="E24" s="5"/>
    </row>
    <row r="25" spans="1:5" x14ac:dyDescent="0.2">
      <c r="A25" s="1" t="s">
        <v>15</v>
      </c>
      <c r="C25" s="5">
        <v>89121174.700000003</v>
      </c>
      <c r="D25" s="5"/>
      <c r="E25" s="5">
        <v>25105997.199999999</v>
      </c>
    </row>
    <row r="26" spans="1:5" x14ac:dyDescent="0.2">
      <c r="A26" s="1" t="s">
        <v>16</v>
      </c>
      <c r="C26" s="5">
        <v>97123725.700000003</v>
      </c>
      <c r="D26" s="5" t="s">
        <v>40</v>
      </c>
      <c r="E26" s="5">
        <v>22155890.899999999</v>
      </c>
    </row>
    <row r="27" spans="1:5" x14ac:dyDescent="0.2">
      <c r="C27" s="5"/>
      <c r="D27" s="5"/>
      <c r="E27" s="5" t="s">
        <v>40</v>
      </c>
    </row>
    <row r="28" spans="1:5" s="3" customFormat="1" x14ac:dyDescent="0.2">
      <c r="A28" s="3" t="s">
        <v>17</v>
      </c>
      <c r="C28" s="4">
        <f>SUM(C25:C27)</f>
        <v>186244900.40000001</v>
      </c>
      <c r="D28" s="4"/>
      <c r="E28" s="4">
        <f>SUM(E25:E27)</f>
        <v>47261888.099999994</v>
      </c>
    </row>
    <row r="29" spans="1:5" x14ac:dyDescent="0.2">
      <c r="C29" s="5"/>
      <c r="D29" s="5"/>
      <c r="E29" s="5"/>
    </row>
    <row r="30" spans="1:5" x14ac:dyDescent="0.2">
      <c r="A30" s="1" t="s">
        <v>18</v>
      </c>
      <c r="C30" s="5">
        <v>3400000</v>
      </c>
      <c r="D30" s="5"/>
      <c r="E30" s="5">
        <v>4046852.8</v>
      </c>
    </row>
    <row r="31" spans="1:5" x14ac:dyDescent="0.2">
      <c r="A31" s="1" t="s">
        <v>19</v>
      </c>
      <c r="C31" s="5">
        <v>2460700</v>
      </c>
      <c r="D31" s="5"/>
      <c r="E31" s="5">
        <v>0</v>
      </c>
    </row>
    <row r="32" spans="1:5" x14ac:dyDescent="0.2">
      <c r="C32" s="5"/>
      <c r="D32" s="5"/>
      <c r="E32" s="5"/>
    </row>
    <row r="33" spans="1:5" s="3" customFormat="1" x14ac:dyDescent="0.2">
      <c r="A33" s="3" t="s">
        <v>20</v>
      </c>
      <c r="C33" s="4">
        <f>SUM(C30:C32)</f>
        <v>5860700</v>
      </c>
      <c r="D33" s="4"/>
      <c r="E33" s="4">
        <f>SUM(E30:E32)</f>
        <v>4046852.8</v>
      </c>
    </row>
    <row r="34" spans="1:5" x14ac:dyDescent="0.2">
      <c r="C34" s="5"/>
      <c r="D34" s="5"/>
      <c r="E34" s="5"/>
    </row>
    <row r="35" spans="1:5" s="3" customFormat="1" x14ac:dyDescent="0.2">
      <c r="A35" s="3" t="s">
        <v>21</v>
      </c>
      <c r="C35" s="4">
        <f>SUM(C23,C28,C33)</f>
        <v>227573261</v>
      </c>
      <c r="D35" s="4"/>
      <c r="E35" s="4">
        <f>SUM(E23,E28,E33)</f>
        <v>66936456.499999993</v>
      </c>
    </row>
    <row r="36" spans="1:5" ht="10.5" customHeight="1" x14ac:dyDescent="0.2"/>
    <row r="58" ht="6.75" customHeight="1" x14ac:dyDescent="0.2"/>
    <row r="72" spans="1:5" x14ac:dyDescent="0.2">
      <c r="A72" s="20"/>
      <c r="B72" s="20"/>
    </row>
    <row r="73" spans="1:5" x14ac:dyDescent="0.2">
      <c r="A73" s="21"/>
      <c r="B73" s="21"/>
    </row>
    <row r="75" spans="1:5" x14ac:dyDescent="0.2">
      <c r="A75" s="2"/>
      <c r="B75" s="2"/>
      <c r="C75" s="2" t="s">
        <v>1</v>
      </c>
      <c r="D75" s="2"/>
      <c r="E75" s="2" t="s">
        <v>22</v>
      </c>
    </row>
    <row r="76" spans="1:5" x14ac:dyDescent="0.2">
      <c r="A76" s="2" t="s">
        <v>23</v>
      </c>
      <c r="B76" s="2"/>
      <c r="C76" s="2" t="s">
        <v>24</v>
      </c>
      <c r="D76" s="2"/>
      <c r="E76" s="2" t="s">
        <v>5</v>
      </c>
    </row>
    <row r="77" spans="1:5" x14ac:dyDescent="0.2">
      <c r="A77" s="2"/>
      <c r="B77" s="2"/>
      <c r="C77" s="2" t="s">
        <v>5</v>
      </c>
      <c r="D77" s="2"/>
      <c r="E77" s="2" t="s">
        <v>6</v>
      </c>
    </row>
    <row r="78" spans="1:5" x14ac:dyDescent="0.2">
      <c r="C78" s="5"/>
      <c r="D78" s="5"/>
      <c r="E78" s="5"/>
    </row>
    <row r="79" spans="1:5" s="3" customFormat="1" x14ac:dyDescent="0.2">
      <c r="A79" s="3" t="s">
        <v>25</v>
      </c>
      <c r="C79" s="4"/>
      <c r="D79" s="4"/>
      <c r="E79" s="4"/>
    </row>
    <row r="80" spans="1:5" s="3" customFormat="1" ht="4.5" customHeight="1" x14ac:dyDescent="0.2">
      <c r="C80" s="4"/>
      <c r="D80" s="4"/>
      <c r="E80" s="4"/>
    </row>
    <row r="81" spans="1:5" x14ac:dyDescent="0.2">
      <c r="A81" s="1" t="s">
        <v>26</v>
      </c>
      <c r="C81" s="5">
        <v>58895890.899999999</v>
      </c>
      <c r="D81" s="5"/>
      <c r="E81" s="5">
        <v>11297606.699999999</v>
      </c>
    </row>
    <row r="82" spans="1:5" x14ac:dyDescent="0.2">
      <c r="A82" s="1" t="s">
        <v>27</v>
      </c>
      <c r="C82" s="5">
        <v>1609010</v>
      </c>
      <c r="D82" s="5"/>
      <c r="E82" s="5">
        <v>103014.39999999999</v>
      </c>
    </row>
    <row r="83" spans="1:5" x14ac:dyDescent="0.2">
      <c r="A83" s="1" t="s">
        <v>28</v>
      </c>
      <c r="C83" s="5">
        <v>5222315</v>
      </c>
      <c r="D83" s="5"/>
      <c r="E83" s="5">
        <v>2706135.6</v>
      </c>
    </row>
    <row r="84" spans="1:5" x14ac:dyDescent="0.2">
      <c r="A84" s="1" t="s">
        <v>29</v>
      </c>
      <c r="C84" s="5">
        <v>86727216.799999997</v>
      </c>
      <c r="D84" s="5"/>
      <c r="E84" s="5">
        <v>24039095.399999999</v>
      </c>
    </row>
    <row r="85" spans="1:5" x14ac:dyDescent="0.2">
      <c r="A85" s="1" t="s">
        <v>30</v>
      </c>
      <c r="C85" s="6">
        <v>101494.39999999999</v>
      </c>
      <c r="D85" s="5"/>
      <c r="E85" s="6">
        <v>147.4</v>
      </c>
    </row>
    <row r="86" spans="1:5" x14ac:dyDescent="0.2">
      <c r="A86" s="1" t="s">
        <v>31</v>
      </c>
      <c r="C86" s="5">
        <v>27868073.5</v>
      </c>
      <c r="D86" s="5"/>
      <c r="E86" s="5">
        <v>10331064.5</v>
      </c>
    </row>
    <row r="87" spans="1:5" x14ac:dyDescent="0.2">
      <c r="A87" s="1" t="s">
        <v>32</v>
      </c>
      <c r="C87" s="6">
        <v>1434450.6</v>
      </c>
      <c r="D87" s="5"/>
      <c r="E87" s="5">
        <v>3623391.2</v>
      </c>
    </row>
    <row r="88" spans="1:5" x14ac:dyDescent="0.2">
      <c r="A88" s="1" t="s">
        <v>33</v>
      </c>
      <c r="C88" s="5">
        <v>7312000</v>
      </c>
      <c r="D88" s="5" t="s">
        <v>40</v>
      </c>
      <c r="E88" s="5">
        <v>993474</v>
      </c>
    </row>
    <row r="89" spans="1:5" x14ac:dyDescent="0.2">
      <c r="A89" s="1" t="s">
        <v>34</v>
      </c>
      <c r="C89" s="5">
        <v>2460700</v>
      </c>
      <c r="D89" s="5"/>
      <c r="E89" s="5">
        <v>1878800.4</v>
      </c>
    </row>
    <row r="90" spans="1:5" x14ac:dyDescent="0.2">
      <c r="A90" s="1" t="s">
        <v>35</v>
      </c>
      <c r="C90" s="5">
        <v>35942109.799999997</v>
      </c>
      <c r="D90" s="5"/>
      <c r="E90" s="5">
        <v>9595827.4000000004</v>
      </c>
    </row>
    <row r="91" spans="1:5" x14ac:dyDescent="0.2">
      <c r="C91" s="5"/>
      <c r="D91" s="5"/>
      <c r="E91" s="5"/>
    </row>
    <row r="92" spans="1:5" s="3" customFormat="1" x14ac:dyDescent="0.2">
      <c r="A92" s="3" t="s">
        <v>36</v>
      </c>
      <c r="C92" s="4">
        <f>SUM(C81:C91)</f>
        <v>227573261</v>
      </c>
      <c r="D92" s="4"/>
      <c r="E92" s="4">
        <f>SUM(E81:E91)</f>
        <v>64568556.999999993</v>
      </c>
    </row>
    <row r="93" spans="1:5" ht="9.75" customHeight="1" x14ac:dyDescent="0.2"/>
    <row r="120" ht="18.75" customHeight="1" x14ac:dyDescent="0.2"/>
    <row r="135" spans="1:2" x14ac:dyDescent="0.2">
      <c r="A135" s="20"/>
      <c r="B135" s="20"/>
    </row>
    <row r="138" spans="1:2" s="3" customFormat="1" x14ac:dyDescent="0.2">
      <c r="A138" s="3" t="s">
        <v>42</v>
      </c>
    </row>
    <row r="145" spans="1:5" x14ac:dyDescent="0.2">
      <c r="A145" s="22" t="s">
        <v>37</v>
      </c>
      <c r="B145" s="23"/>
      <c r="C145" s="23"/>
      <c r="D145" s="23"/>
      <c r="E145" s="24"/>
    </row>
    <row r="146" spans="1:5" x14ac:dyDescent="0.2">
      <c r="A146" s="16" t="s">
        <v>5</v>
      </c>
      <c r="B146" s="17"/>
      <c r="C146" s="17"/>
      <c r="D146" s="17"/>
      <c r="E146" s="18"/>
    </row>
    <row r="147" spans="1:5" s="8" customFormat="1" x14ac:dyDescent="0.25">
      <c r="A147" s="7">
        <v>30</v>
      </c>
      <c r="B147" s="7">
        <v>60</v>
      </c>
      <c r="C147" s="7">
        <v>90</v>
      </c>
      <c r="D147" s="7" t="s">
        <v>38</v>
      </c>
      <c r="E147" s="7" t="s">
        <v>39</v>
      </c>
    </row>
    <row r="148" spans="1:5" x14ac:dyDescent="0.2">
      <c r="A148" s="9"/>
      <c r="B148" s="9"/>
      <c r="C148" s="9"/>
      <c r="D148" s="9"/>
      <c r="E148" s="9"/>
    </row>
    <row r="149" spans="1:5" x14ac:dyDescent="0.2">
      <c r="A149" s="10"/>
      <c r="B149" s="10"/>
      <c r="C149" s="10"/>
      <c r="D149" s="10"/>
      <c r="E149" s="10"/>
    </row>
    <row r="150" spans="1:5" x14ac:dyDescent="0.2">
      <c r="A150" s="15">
        <v>98191.8</v>
      </c>
      <c r="B150" s="15">
        <v>116135.7</v>
      </c>
      <c r="C150" s="15">
        <v>134086.6</v>
      </c>
      <c r="D150" s="15">
        <v>42113598.299999997</v>
      </c>
      <c r="E150" s="12">
        <f>SUM(A150:D150)</f>
        <v>42462012.399999999</v>
      </c>
    </row>
    <row r="151" spans="1:5" x14ac:dyDescent="0.2">
      <c r="A151" s="11"/>
      <c r="B151" s="11"/>
      <c r="C151" s="11"/>
      <c r="D151" s="11"/>
      <c r="E151" s="13" t="s">
        <v>40</v>
      </c>
    </row>
    <row r="152" spans="1:5" x14ac:dyDescent="0.2">
      <c r="A152" s="10"/>
      <c r="B152" s="10"/>
      <c r="C152" s="10"/>
      <c r="D152" s="10"/>
      <c r="E152" s="10"/>
    </row>
    <row r="153" spans="1:5" x14ac:dyDescent="0.2">
      <c r="A153" s="14"/>
      <c r="B153" s="14"/>
      <c r="C153" s="14"/>
      <c r="D153" s="14"/>
      <c r="E153" s="14"/>
    </row>
    <row r="155" spans="1:5" x14ac:dyDescent="0.2">
      <c r="E155" s="5"/>
    </row>
  </sheetData>
  <mergeCells count="7">
    <mergeCell ref="A146:E146"/>
    <mergeCell ref="A7:E7"/>
    <mergeCell ref="A8:E8"/>
    <mergeCell ref="A72:B72"/>
    <mergeCell ref="A73:B73"/>
    <mergeCell ref="A135:B135"/>
    <mergeCell ref="A145:E145"/>
  </mergeCells>
  <printOptions horizontalCentered="1"/>
  <pageMargins left="0.19685039370078741" right="0.19685039370078741" top="0.17" bottom="0.19685039370078741" header="0.17" footer="0.31496062992125984"/>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Graficas</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C.P. VERO</dc:creator>
  <cp:lastModifiedBy>Carol</cp:lastModifiedBy>
  <cp:lastPrinted>2017-05-15T22:31:59Z</cp:lastPrinted>
  <dcterms:created xsi:type="dcterms:W3CDTF">2013-04-30T00:27:57Z</dcterms:created>
  <dcterms:modified xsi:type="dcterms:W3CDTF">2017-05-16T18:07:53Z</dcterms:modified>
</cp:coreProperties>
</file>