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ilvia\Documents\Carpeta 2019\Noviembre\"/>
    </mc:Choice>
  </mc:AlternateContent>
  <bookViews>
    <workbookView xWindow="360" yWindow="375" windowWidth="24240" windowHeight="12045"/>
  </bookViews>
  <sheets>
    <sheet name="Graficas" sheetId="1" r:id="rId1"/>
  </sheets>
  <externalReferences>
    <externalReference r:id="rId2"/>
  </externalReferences>
  <definedNames>
    <definedName name="_xlnm.Print_Area" localSheetId="0">Graficas!$A$1:$E$177</definedName>
  </definedNames>
  <calcPr calcId="152511"/>
</workbook>
</file>

<file path=xl/calcChain.xml><?xml version="1.0" encoding="utf-8"?>
<calcChain xmlns="http://schemas.openxmlformats.org/spreadsheetml/2006/main">
  <c r="C86" i="1" l="1"/>
  <c r="C27" i="1"/>
  <c r="E23" i="1" l="1"/>
  <c r="E90" i="1" l="1"/>
  <c r="E148" i="1" l="1"/>
  <c r="C90" i="1" l="1"/>
  <c r="E34" i="1"/>
  <c r="C34" i="1"/>
  <c r="E29" i="1"/>
  <c r="C29" i="1"/>
  <c r="C23" i="1"/>
  <c r="E36" i="1" l="1"/>
  <c r="C36" i="1"/>
</calcChain>
</file>

<file path=xl/sharedStrings.xml><?xml version="1.0" encoding="utf-8"?>
<sst xmlns="http://schemas.openxmlformats.org/spreadsheetml/2006/main" count="48" uniqueCount="41">
  <si>
    <t>RESULTADOS DE LA GESTION FINANCIERA DEL SECTOR CENTRAL</t>
  </si>
  <si>
    <t>Recaudado</t>
  </si>
  <si>
    <t>I N G R E S O S</t>
  </si>
  <si>
    <t>(Miles de Pesos)</t>
  </si>
  <si>
    <t>(Cifras Preliminares)</t>
  </si>
  <si>
    <t>Impuestos</t>
  </si>
  <si>
    <t>Derechos</t>
  </si>
  <si>
    <t>Contribución o Aportacion de Mejoras</t>
  </si>
  <si>
    <t>Productos</t>
  </si>
  <si>
    <t>Aprovechamientos</t>
  </si>
  <si>
    <t>Total Estatales:</t>
  </si>
  <si>
    <t>Participaciones</t>
  </si>
  <si>
    <t>Aportaciones y Apoyos Federales</t>
  </si>
  <si>
    <t>Total Federales:</t>
  </si>
  <si>
    <t>Financiamientos</t>
  </si>
  <si>
    <t>Generación de ADEFAS</t>
  </si>
  <si>
    <t>Total Extraordinarios:</t>
  </si>
  <si>
    <t>Los Ingresos Suman:</t>
  </si>
  <si>
    <t>Ejercido</t>
  </si>
  <si>
    <t>E G R E S O S</t>
  </si>
  <si>
    <t>Egresos</t>
  </si>
  <si>
    <t>Servicios Personales</t>
  </si>
  <si>
    <t>Materiales y Suministros</t>
  </si>
  <si>
    <t>Servicios Generales</t>
  </si>
  <si>
    <t>Transferencias</t>
  </si>
  <si>
    <t>Bienes Muebles e Inmuebles</t>
  </si>
  <si>
    <t>Obras Públicas</t>
  </si>
  <si>
    <t>Inversiones Financieras</t>
  </si>
  <si>
    <t>Deuda Pública</t>
  </si>
  <si>
    <t>Adefas</t>
  </si>
  <si>
    <t>Participaciones y Aportaciones Municipales</t>
  </si>
  <si>
    <t>Los Egresos suman:</t>
  </si>
  <si>
    <t>ANTIGÜEDAD EN DIAS</t>
  </si>
  <si>
    <t>MAS DE 90</t>
  </si>
  <si>
    <t>SALDO TOTAL</t>
  </si>
  <si>
    <t xml:space="preserve"> </t>
  </si>
  <si>
    <t>Incentivos Derivados de la Colaboración Fiscal</t>
  </si>
  <si>
    <t>Autorizado Final</t>
  </si>
  <si>
    <t xml:space="preserve">Autorizado </t>
  </si>
  <si>
    <t>AL 30 DE SEPTIEMBRE DE 2019</t>
  </si>
  <si>
    <t>PASIVOS DEL GOBIERNO DEL ESTADO AL 30 DE SEPTIEMBRE DE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</si>
</sst>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
    <font>
      <sz val="11"/>
      <color theme="1"/>
      <name val="Calibri"/>
      <family val="2"/>
      <scheme val="minor"/>
    </font>
    <font>
      <sz val="10"/>
      <name val="Gotham Book"/>
    </font>
    <font>
      <b/>
      <sz val="10"/>
      <name val="Gotham Book"/>
    </font>
    <font>
      <sz val="10"/>
      <color rgb="FF000000"/>
      <name val="Gotham Book"/>
    </font>
  </fonts>
  <fills count="2">
    <fill>
      <patternFill patternType="none"/>
    </fill>
    <fill>
      <patternFill patternType="gray125"/>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27">
    <xf numFmtId="0" fontId="0" fillId="0" borderId="0" xfId="0"/>
    <xf numFmtId="0" fontId="1" fillId="0" borderId="0" xfId="0" applyFont="1"/>
    <xf numFmtId="0" fontId="2" fillId="0" borderId="0" xfId="0" applyFont="1" applyAlignment="1">
      <alignment horizontal="center"/>
    </xf>
    <xf numFmtId="0" fontId="2" fillId="0" borderId="0" xfId="0" applyFont="1"/>
    <xf numFmtId="164" fontId="2" fillId="0" borderId="0" xfId="0" applyNumberFormat="1" applyFont="1"/>
    <xf numFmtId="164" fontId="1" fillId="0" borderId="0" xfId="0" applyNumberFormat="1" applyFont="1"/>
    <xf numFmtId="164" fontId="1" fillId="0" borderId="0" xfId="0" applyNumberFormat="1" applyFont="1" applyAlignment="1">
      <alignment horizontal="right"/>
    </xf>
    <xf numFmtId="0" fontId="2" fillId="0" borderId="7" xfId="0" applyFont="1" applyBorder="1" applyAlignment="1">
      <alignment horizontal="center" vertical="center"/>
    </xf>
    <xf numFmtId="0" fontId="2" fillId="0" borderId="0" xfId="0" applyFont="1" applyAlignment="1">
      <alignment horizontal="center" vertical="center"/>
    </xf>
    <xf numFmtId="164" fontId="1" fillId="0" borderId="8" xfId="0" applyNumberFormat="1" applyFont="1" applyBorder="1"/>
    <xf numFmtId="164" fontId="1" fillId="0" borderId="9" xfId="0" applyNumberFormat="1" applyFont="1" applyBorder="1"/>
    <xf numFmtId="164" fontId="1" fillId="0" borderId="9" xfId="0" applyNumberFormat="1" applyFont="1" applyBorder="1" applyAlignment="1">
      <alignment horizontal="center"/>
    </xf>
    <xf numFmtId="164" fontId="2" fillId="0" borderId="9" xfId="0" applyNumberFormat="1" applyFont="1" applyBorder="1"/>
    <xf numFmtId="164" fontId="2" fillId="0" borderId="9" xfId="0" applyNumberFormat="1" applyFont="1" applyBorder="1" applyAlignment="1">
      <alignment horizontal="center"/>
    </xf>
    <xf numFmtId="164" fontId="1" fillId="0" borderId="10" xfId="0" applyNumberFormat="1" applyFont="1" applyBorder="1"/>
    <xf numFmtId="164" fontId="1" fillId="0" borderId="9" xfId="0" applyNumberFormat="1" applyFont="1" applyBorder="1" applyAlignment="1">
      <alignment horizontal="right"/>
    </xf>
    <xf numFmtId="0" fontId="2" fillId="0" borderId="0" xfId="0" applyFont="1" applyAlignment="1">
      <alignment horizontal="center"/>
    </xf>
    <xf numFmtId="0" fontId="2" fillId="0" borderId="0" xfId="0" applyFont="1" applyAlignment="1">
      <alignment horizontal="center"/>
    </xf>
    <xf numFmtId="0" fontId="2" fillId="0" borderId="0" xfId="0" applyFont="1" applyAlignment="1">
      <alignment horizontal="center" vertical="center" wrapText="1"/>
    </xf>
    <xf numFmtId="0" fontId="2" fillId="0" borderId="4" xfId="0" applyFont="1" applyBorder="1" applyAlignment="1">
      <alignment horizontal="center"/>
    </xf>
    <xf numFmtId="0" fontId="2" fillId="0" borderId="5" xfId="0" applyFont="1" applyBorder="1" applyAlignment="1">
      <alignment horizontal="center"/>
    </xf>
    <xf numFmtId="0" fontId="2" fillId="0" borderId="6" xfId="0" applyFont="1" applyBorder="1" applyAlignment="1">
      <alignment horizontal="center"/>
    </xf>
    <xf numFmtId="0" fontId="2" fillId="0" borderId="0" xfId="0" applyFont="1" applyAlignment="1">
      <alignment horizontal="center"/>
    </xf>
    <xf numFmtId="0" fontId="3" fillId="0" borderId="0" xfId="0" applyFont="1" applyAlignment="1">
      <alignment horizontal="center"/>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285725609499941"/>
          <c:y val="3.9893668828006656E-2"/>
          <c:w val="0.66558494316988526"/>
          <c:h val="0.71010730513851761"/>
        </c:manualLayout>
      </c:layout>
      <c:barChart>
        <c:barDir val="col"/>
        <c:grouping val="clustered"/>
        <c:varyColors val="0"/>
        <c:ser>
          <c:idx val="0"/>
          <c:order val="0"/>
          <c:tx>
            <c:v>Autorizado</c:v>
          </c:tx>
          <c:spPr>
            <a:solidFill>
              <a:srgbClr val="9999FF"/>
            </a:solidFill>
            <a:ln w="12700">
              <a:solidFill>
                <a:srgbClr val="000000"/>
              </a:solidFill>
              <a:prstDash val="solid"/>
            </a:ln>
          </c:spPr>
          <c:invertIfNegative val="0"/>
          <c:cat>
            <c:strRef>
              <c:f>([1]Hoja1!$A$16:$A$21,[1]Hoja1!$A$25:$A$26,[1]Hoja1!$A$30:$A$31)</c:f>
              <c:strCache>
                <c:ptCount val="10"/>
                <c:pt idx="0">
                  <c:v>Impuestos</c:v>
                </c:pt>
                <c:pt idx="1">
                  <c:v>Derechos</c:v>
                </c:pt>
                <c:pt idx="2">
                  <c:v>Contribución o Aportacion de Mejoras</c:v>
                </c:pt>
                <c:pt idx="3">
                  <c:v>Productos</c:v>
                </c:pt>
                <c:pt idx="4">
                  <c:v>Aprovechamientos</c:v>
                </c:pt>
                <c:pt idx="5">
                  <c:v>Ingresos Financieros</c:v>
                </c:pt>
                <c:pt idx="6">
                  <c:v>Participaciones</c:v>
                </c:pt>
                <c:pt idx="7">
                  <c:v>Aportaciones y Apoyos Federales</c:v>
                </c:pt>
                <c:pt idx="8">
                  <c:v>Financiamientos</c:v>
                </c:pt>
                <c:pt idx="9">
                  <c:v>Generación de ADEFAS</c:v>
                </c:pt>
              </c:strCache>
            </c:strRef>
          </c:cat>
          <c:val>
            <c:numRef>
              <c:f>(Graficas!$C$17:$C$21,Graficas!$C$25:$C$27,Graficas!$C$31:$C$32)</c:f>
              <c:numCache>
                <c:formatCode>#,##0.0</c:formatCode>
                <c:ptCount val="10"/>
                <c:pt idx="0">
                  <c:v>20407536</c:v>
                </c:pt>
                <c:pt idx="1">
                  <c:v>5965480.2999999998</c:v>
                </c:pt>
                <c:pt idx="2">
                  <c:v>421290.3</c:v>
                </c:pt>
                <c:pt idx="3">
                  <c:v>591994.69999999995</c:v>
                </c:pt>
                <c:pt idx="4">
                  <c:v>4631664.5999999996</c:v>
                </c:pt>
                <c:pt idx="5">
                  <c:v>114764158.7</c:v>
                </c:pt>
                <c:pt idx="6">
                  <c:v>6584458</c:v>
                </c:pt>
                <c:pt idx="7">
                  <c:v>94908676.100000009</c:v>
                </c:pt>
                <c:pt idx="8">
                  <c:v>7639931.5999999996</c:v>
                </c:pt>
                <c:pt idx="9">
                  <c:v>2460661.2999999998</c:v>
                </c:pt>
              </c:numCache>
            </c:numRef>
          </c:val>
        </c:ser>
        <c:ser>
          <c:idx val="1"/>
          <c:order val="1"/>
          <c:tx>
            <c:v>Recaudado</c:v>
          </c:tx>
          <c:spPr>
            <a:solidFill>
              <a:srgbClr val="FF00FF"/>
            </a:solidFill>
            <a:ln w="12700">
              <a:solidFill>
                <a:srgbClr val="000000"/>
              </a:solidFill>
              <a:prstDash val="solid"/>
            </a:ln>
          </c:spPr>
          <c:invertIfNegative val="0"/>
          <c:cat>
            <c:strRef>
              <c:f>([1]Hoja1!$A$16:$A$21,[1]Hoja1!$A$25:$A$26,[1]Hoja1!$A$30:$A$31)</c:f>
              <c:strCache>
                <c:ptCount val="10"/>
                <c:pt idx="0">
                  <c:v>Impuestos</c:v>
                </c:pt>
                <c:pt idx="1">
                  <c:v>Derechos</c:v>
                </c:pt>
                <c:pt idx="2">
                  <c:v>Contribución o Aportacion de Mejoras</c:v>
                </c:pt>
                <c:pt idx="3">
                  <c:v>Productos</c:v>
                </c:pt>
                <c:pt idx="4">
                  <c:v>Aprovechamientos</c:v>
                </c:pt>
                <c:pt idx="5">
                  <c:v>Ingresos Financieros</c:v>
                </c:pt>
                <c:pt idx="6">
                  <c:v>Participaciones</c:v>
                </c:pt>
                <c:pt idx="7">
                  <c:v>Aportaciones y Apoyos Federales</c:v>
                </c:pt>
                <c:pt idx="8">
                  <c:v>Financiamientos</c:v>
                </c:pt>
                <c:pt idx="9">
                  <c:v>Generación de ADEFAS</c:v>
                </c:pt>
              </c:strCache>
            </c:strRef>
          </c:cat>
          <c:val>
            <c:numRef>
              <c:f>(Graficas!$E$17:$E$21,Graficas!$E$25:$E$27,Graficas!$E$31:$E$32)</c:f>
              <c:numCache>
                <c:formatCode>#,##0.0</c:formatCode>
                <c:ptCount val="10"/>
                <c:pt idx="0">
                  <c:v>18243591.899999999</c:v>
                </c:pt>
                <c:pt idx="1">
                  <c:v>5968282.9000000004</c:v>
                </c:pt>
                <c:pt idx="2">
                  <c:v>380228.8</c:v>
                </c:pt>
                <c:pt idx="3">
                  <c:v>687498.1</c:v>
                </c:pt>
                <c:pt idx="4">
                  <c:v>2962049.1</c:v>
                </c:pt>
                <c:pt idx="5">
                  <c:v>88914231.799999997</c:v>
                </c:pt>
                <c:pt idx="6">
                  <c:v>7033264.5</c:v>
                </c:pt>
                <c:pt idx="7">
                  <c:v>66701571</c:v>
                </c:pt>
                <c:pt idx="8">
                  <c:v>1602461.56</c:v>
                </c:pt>
                <c:pt idx="9">
                  <c:v>0</c:v>
                </c:pt>
              </c:numCache>
            </c:numRef>
          </c:val>
        </c:ser>
        <c:dLbls>
          <c:showLegendKey val="0"/>
          <c:showVal val="0"/>
          <c:showCatName val="0"/>
          <c:showSerName val="0"/>
          <c:showPercent val="0"/>
          <c:showBubbleSize val="0"/>
        </c:dLbls>
        <c:gapWidth val="150"/>
        <c:axId val="141887232"/>
        <c:axId val="141887792"/>
      </c:barChart>
      <c:catAx>
        <c:axId val="141887232"/>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lang="es-MX" sz="700" b="0" i="0" u="none" strike="noStrike" baseline="0">
                <a:solidFill>
                  <a:srgbClr val="000000"/>
                </a:solidFill>
                <a:latin typeface="Arial"/>
                <a:ea typeface="Arial"/>
                <a:cs typeface="Arial"/>
              </a:defRPr>
            </a:pPr>
            <a:endParaRPr lang="es-MX"/>
          </a:p>
        </c:txPr>
        <c:crossAx val="141887792"/>
        <c:crosses val="autoZero"/>
        <c:auto val="1"/>
        <c:lblAlgn val="ctr"/>
        <c:lblOffset val="100"/>
        <c:tickLblSkip val="1"/>
        <c:tickMarkSkip val="1"/>
        <c:noMultiLvlLbl val="0"/>
      </c:catAx>
      <c:valAx>
        <c:axId val="141887792"/>
        <c:scaling>
          <c:orientation val="minMax"/>
        </c:scaling>
        <c:delete val="0"/>
        <c:axPos val="l"/>
        <c:numFmt formatCode="#,##0.0" sourceLinked="1"/>
        <c:majorTickMark val="out"/>
        <c:minorTickMark val="none"/>
        <c:tickLblPos val="nextTo"/>
        <c:spPr>
          <a:ln w="3175">
            <a:solidFill>
              <a:srgbClr val="000000"/>
            </a:solidFill>
            <a:prstDash val="solid"/>
          </a:ln>
        </c:spPr>
        <c:txPr>
          <a:bodyPr rot="0" vert="horz"/>
          <a:lstStyle/>
          <a:p>
            <a:pPr>
              <a:defRPr lang="es-MX" sz="800" b="0" i="0" u="none" strike="noStrike" baseline="0">
                <a:solidFill>
                  <a:srgbClr val="000000"/>
                </a:solidFill>
                <a:latin typeface="Arial"/>
                <a:ea typeface="Arial"/>
                <a:cs typeface="Arial"/>
              </a:defRPr>
            </a:pPr>
            <a:endParaRPr lang="es-MX"/>
          </a:p>
        </c:txPr>
        <c:crossAx val="141887232"/>
        <c:crosses val="autoZero"/>
        <c:crossBetween val="between"/>
      </c:valAx>
      <c:spPr>
        <a:solidFill>
          <a:srgbClr val="C0C0C0"/>
        </a:solidFill>
        <a:ln w="12700">
          <a:solidFill>
            <a:srgbClr val="808080"/>
          </a:solidFill>
          <a:prstDash val="solid"/>
        </a:ln>
      </c:spPr>
    </c:plotArea>
    <c:legend>
      <c:legendPos val="r"/>
      <c:layout>
        <c:manualLayout>
          <c:xMode val="edge"/>
          <c:yMode val="edge"/>
          <c:x val="0.86792524862351472"/>
          <c:y val="0.35904311163232255"/>
          <c:w val="0.11835352484884498"/>
          <c:h val="0.10638297872340424"/>
        </c:manualLayout>
      </c:layout>
      <c:overlay val="0"/>
      <c:spPr>
        <a:solidFill>
          <a:srgbClr val="FFFFFF"/>
        </a:solidFill>
        <a:ln w="3175">
          <a:solidFill>
            <a:srgbClr val="000000"/>
          </a:solidFill>
          <a:prstDash val="solid"/>
        </a:ln>
      </c:spPr>
      <c:txPr>
        <a:bodyPr/>
        <a:lstStyle/>
        <a:p>
          <a:pPr>
            <a:defRPr lang="es-MX" sz="735" b="0" i="0" u="none" strike="noStrike" baseline="0">
              <a:solidFill>
                <a:srgbClr val="000000"/>
              </a:solidFill>
              <a:latin typeface="Arial"/>
              <a:ea typeface="Arial"/>
              <a:cs typeface="Arial"/>
            </a:defRPr>
          </a:pPr>
          <a:endParaRPr lang="es-MX"/>
        </a:p>
      </c:txPr>
    </c:legend>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Gill Sans"/>
          <a:ea typeface="Gill Sans"/>
          <a:cs typeface="Gill Sans"/>
        </a:defRPr>
      </a:pPr>
      <a:endParaRPr lang="es-MX"/>
    </a:p>
  </c:txPr>
  <c:printSettings>
    <c:headerFooter alignWithMargins="0"/>
    <c:pageMargins b="1" l="0.75000000000000178" r="0.75000000000000178" t="1" header="0" footer="0"/>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262563216183341"/>
          <c:y val="3.8341158059467917E-2"/>
          <c:w val="0.71799027552674399"/>
          <c:h val="0.70187954326113211"/>
        </c:manualLayout>
      </c:layout>
      <c:barChart>
        <c:barDir val="col"/>
        <c:grouping val="clustered"/>
        <c:varyColors val="0"/>
        <c:ser>
          <c:idx val="0"/>
          <c:order val="0"/>
          <c:tx>
            <c:v>Autorizado</c:v>
          </c:tx>
          <c:spPr>
            <a:solidFill>
              <a:srgbClr val="9999FF"/>
            </a:solidFill>
            <a:ln w="12700">
              <a:solidFill>
                <a:srgbClr val="000000"/>
              </a:solidFill>
              <a:prstDash val="solid"/>
            </a:ln>
          </c:spPr>
          <c:invertIfNegative val="0"/>
          <c:cat>
            <c:strRef>
              <c:f>[1]Hoja1!$A$79:$A$88</c:f>
              <c:strCache>
                <c:ptCount val="10"/>
                <c:pt idx="0">
                  <c:v>Servicios Personales</c:v>
                </c:pt>
                <c:pt idx="1">
                  <c:v>Materiales y Suministros</c:v>
                </c:pt>
                <c:pt idx="2">
                  <c:v>Servicios Generales</c:v>
                </c:pt>
                <c:pt idx="3">
                  <c:v>Transferencias</c:v>
                </c:pt>
                <c:pt idx="4">
                  <c:v>Bienes Muebles e Inmuebles</c:v>
                </c:pt>
                <c:pt idx="5">
                  <c:v>Obras Públicas</c:v>
                </c:pt>
                <c:pt idx="6">
                  <c:v>Inversiones Financieras</c:v>
                </c:pt>
                <c:pt idx="7">
                  <c:v>Deuda Pública</c:v>
                </c:pt>
                <c:pt idx="8">
                  <c:v>Adefas</c:v>
                </c:pt>
                <c:pt idx="9">
                  <c:v>Participaciones y Aportaciones Municipales</c:v>
                </c:pt>
              </c:strCache>
            </c:strRef>
          </c:cat>
          <c:val>
            <c:numRef>
              <c:f>Graficas!$C$79:$C$88</c:f>
              <c:numCache>
                <c:formatCode>#,##0.0</c:formatCode>
                <c:ptCount val="10"/>
                <c:pt idx="0">
                  <c:v>61894238.600000001</c:v>
                </c:pt>
                <c:pt idx="1">
                  <c:v>2406740.7999999998</c:v>
                </c:pt>
                <c:pt idx="2">
                  <c:v>9921790.3000000007</c:v>
                </c:pt>
                <c:pt idx="3">
                  <c:v>101767959.8</c:v>
                </c:pt>
                <c:pt idx="4">
                  <c:v>60079.199999999997</c:v>
                </c:pt>
                <c:pt idx="5">
                  <c:v>22577852.5</c:v>
                </c:pt>
                <c:pt idx="6">
                  <c:v>3206035.1</c:v>
                </c:pt>
                <c:pt idx="7">
                  <c:v>7776765.5</c:v>
                </c:pt>
                <c:pt idx="8">
                  <c:v>2460661.2999999998</c:v>
                </c:pt>
                <c:pt idx="9">
                  <c:v>46303728.5</c:v>
                </c:pt>
              </c:numCache>
            </c:numRef>
          </c:val>
        </c:ser>
        <c:ser>
          <c:idx val="1"/>
          <c:order val="1"/>
          <c:tx>
            <c:v>Ejercido</c:v>
          </c:tx>
          <c:spPr>
            <a:solidFill>
              <a:srgbClr val="FF00FF"/>
            </a:solidFill>
            <a:ln w="12700">
              <a:solidFill>
                <a:srgbClr val="000000"/>
              </a:solidFill>
              <a:prstDash val="solid"/>
            </a:ln>
          </c:spPr>
          <c:invertIfNegative val="0"/>
          <c:cat>
            <c:strRef>
              <c:f>[1]Hoja1!$A$79:$A$88</c:f>
              <c:strCache>
                <c:ptCount val="10"/>
                <c:pt idx="0">
                  <c:v>Servicios Personales</c:v>
                </c:pt>
                <c:pt idx="1">
                  <c:v>Materiales y Suministros</c:v>
                </c:pt>
                <c:pt idx="2">
                  <c:v>Servicios Generales</c:v>
                </c:pt>
                <c:pt idx="3">
                  <c:v>Transferencias</c:v>
                </c:pt>
                <c:pt idx="4">
                  <c:v>Bienes Muebles e Inmuebles</c:v>
                </c:pt>
                <c:pt idx="5">
                  <c:v>Obras Públicas</c:v>
                </c:pt>
                <c:pt idx="6">
                  <c:v>Inversiones Financieras</c:v>
                </c:pt>
                <c:pt idx="7">
                  <c:v>Deuda Pública</c:v>
                </c:pt>
                <c:pt idx="8">
                  <c:v>Adefas</c:v>
                </c:pt>
                <c:pt idx="9">
                  <c:v>Participaciones y Aportaciones Municipales</c:v>
                </c:pt>
              </c:strCache>
            </c:strRef>
          </c:cat>
          <c:val>
            <c:numRef>
              <c:f>Graficas!$E$79:$E$88</c:f>
              <c:numCache>
                <c:formatCode>#,##0.0</c:formatCode>
                <c:ptCount val="10"/>
                <c:pt idx="0">
                  <c:v>39996829.600000001</c:v>
                </c:pt>
                <c:pt idx="1">
                  <c:v>1000941.2</c:v>
                </c:pt>
                <c:pt idx="2">
                  <c:v>6615983.9000000004</c:v>
                </c:pt>
                <c:pt idx="3">
                  <c:v>72920901.599999994</c:v>
                </c:pt>
                <c:pt idx="4">
                  <c:v>3913.8</c:v>
                </c:pt>
                <c:pt idx="5">
                  <c:v>21498648.699999999</c:v>
                </c:pt>
                <c:pt idx="6">
                  <c:v>2934191.7</c:v>
                </c:pt>
                <c:pt idx="7">
                  <c:v>4070524.5</c:v>
                </c:pt>
                <c:pt idx="8">
                  <c:v>2840775.2</c:v>
                </c:pt>
                <c:pt idx="9">
                  <c:v>36873502.899999999</c:v>
                </c:pt>
              </c:numCache>
            </c:numRef>
          </c:val>
        </c:ser>
        <c:dLbls>
          <c:showLegendKey val="0"/>
          <c:showVal val="0"/>
          <c:showCatName val="0"/>
          <c:showSerName val="0"/>
          <c:showPercent val="0"/>
          <c:showBubbleSize val="0"/>
        </c:dLbls>
        <c:gapWidth val="150"/>
        <c:axId val="141890592"/>
        <c:axId val="141891152"/>
      </c:barChart>
      <c:catAx>
        <c:axId val="141890592"/>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lang="es-MX" sz="725" b="0" i="0" u="none" strike="noStrike" baseline="0">
                <a:solidFill>
                  <a:srgbClr val="000000"/>
                </a:solidFill>
                <a:latin typeface="Arial"/>
                <a:ea typeface="Arial"/>
                <a:cs typeface="Arial"/>
              </a:defRPr>
            </a:pPr>
            <a:endParaRPr lang="es-MX"/>
          </a:p>
        </c:txPr>
        <c:crossAx val="141891152"/>
        <c:crosses val="autoZero"/>
        <c:auto val="1"/>
        <c:lblAlgn val="ctr"/>
        <c:lblOffset val="100"/>
        <c:tickLblSkip val="1"/>
        <c:tickMarkSkip val="1"/>
        <c:noMultiLvlLbl val="0"/>
      </c:catAx>
      <c:valAx>
        <c:axId val="141891152"/>
        <c:scaling>
          <c:orientation val="minMax"/>
        </c:scaling>
        <c:delete val="0"/>
        <c:axPos val="l"/>
        <c:numFmt formatCode="#,##0.0" sourceLinked="1"/>
        <c:majorTickMark val="out"/>
        <c:minorTickMark val="none"/>
        <c:tickLblPos val="nextTo"/>
        <c:spPr>
          <a:ln w="3175">
            <a:solidFill>
              <a:srgbClr val="000000"/>
            </a:solidFill>
            <a:prstDash val="solid"/>
          </a:ln>
        </c:spPr>
        <c:txPr>
          <a:bodyPr rot="0" vert="horz"/>
          <a:lstStyle/>
          <a:p>
            <a:pPr>
              <a:defRPr lang="es-MX" sz="800" b="0" i="0" u="none" strike="noStrike" baseline="0">
                <a:solidFill>
                  <a:srgbClr val="000000"/>
                </a:solidFill>
                <a:latin typeface="Arial"/>
                <a:ea typeface="Arial"/>
                <a:cs typeface="Arial"/>
              </a:defRPr>
            </a:pPr>
            <a:endParaRPr lang="es-MX"/>
          </a:p>
        </c:txPr>
        <c:crossAx val="141890592"/>
        <c:crosses val="autoZero"/>
        <c:crossBetween val="between"/>
      </c:valAx>
      <c:spPr>
        <a:solidFill>
          <a:srgbClr val="C0C0C0"/>
        </a:solidFill>
        <a:ln w="12700">
          <a:solidFill>
            <a:srgbClr val="808080"/>
          </a:solidFill>
          <a:prstDash val="solid"/>
        </a:ln>
      </c:spPr>
    </c:plotArea>
    <c:legend>
      <c:legendPos val="r"/>
      <c:layout>
        <c:manualLayout>
          <c:xMode val="edge"/>
          <c:yMode val="edge"/>
          <c:x val="0.87157534246575363"/>
          <c:y val="0.37558759380429757"/>
          <c:w val="0.11472602739726023"/>
          <c:h val="9.3896960063091367E-2"/>
        </c:manualLayout>
      </c:layout>
      <c:overlay val="0"/>
      <c:spPr>
        <a:solidFill>
          <a:srgbClr val="FFFFFF"/>
        </a:solidFill>
        <a:ln w="3175">
          <a:solidFill>
            <a:srgbClr val="000000"/>
          </a:solidFill>
          <a:prstDash val="solid"/>
        </a:ln>
      </c:spPr>
      <c:txPr>
        <a:bodyPr/>
        <a:lstStyle/>
        <a:p>
          <a:pPr>
            <a:defRPr lang="es-MX" sz="735" b="0" i="0" u="none" strike="noStrike" baseline="0">
              <a:solidFill>
                <a:srgbClr val="000000"/>
              </a:solidFill>
              <a:latin typeface="Arial"/>
              <a:ea typeface="Arial"/>
              <a:cs typeface="Arial"/>
            </a:defRPr>
          </a:pPr>
          <a:endParaRPr lang="es-MX"/>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Gill Sans"/>
          <a:ea typeface="Gill Sans"/>
          <a:cs typeface="Gill Sans"/>
        </a:defRPr>
      </a:pPr>
      <a:endParaRPr lang="es-MX"/>
    </a:p>
  </c:txPr>
  <c:printSettings>
    <c:headerFooter alignWithMargins="0"/>
    <c:pageMargins b="1" l="0.75000000000000178" r="0.75000000000000178" t="1" header="0" footer="0"/>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30"/>
      <c:rotY val="0"/>
      <c:rAngAx val="0"/>
    </c:view3D>
    <c:floor>
      <c:thickness val="0"/>
    </c:floor>
    <c:sideWall>
      <c:thickness val="0"/>
    </c:sideWall>
    <c:backWall>
      <c:thickness val="0"/>
    </c:backWall>
    <c:plotArea>
      <c:layout/>
      <c:pie3DChart>
        <c:varyColors val="1"/>
        <c:ser>
          <c:idx val="0"/>
          <c:order val="0"/>
          <c:cat>
            <c:strRef>
              <c:f>[1]Hoja1!$A$144:$D$144</c:f>
              <c:strCache>
                <c:ptCount val="4"/>
                <c:pt idx="0">
                  <c:v>30</c:v>
                </c:pt>
                <c:pt idx="1">
                  <c:v>60</c:v>
                </c:pt>
                <c:pt idx="2">
                  <c:v>90</c:v>
                </c:pt>
                <c:pt idx="3">
                  <c:v>MAS DE 90</c:v>
                </c:pt>
              </c:strCache>
            </c:strRef>
          </c:cat>
          <c:val>
            <c:numRef>
              <c:f>Graficas!$A$148:$D$148</c:f>
              <c:numCache>
                <c:formatCode>#,##0.0</c:formatCode>
                <c:ptCount val="4"/>
                <c:pt idx="0">
                  <c:v>74749.8</c:v>
                </c:pt>
                <c:pt idx="1">
                  <c:v>71716</c:v>
                </c:pt>
                <c:pt idx="2">
                  <c:v>172186.8</c:v>
                </c:pt>
                <c:pt idx="3">
                  <c:v>41796382.5</c:v>
                </c:pt>
              </c:numCache>
            </c:numRef>
          </c:val>
        </c:ser>
        <c:ser>
          <c:idx val="1"/>
          <c:order val="1"/>
          <c:tx>
            <c:strRef>
              <c:f>Graficas!$A$148:$D$148</c:f>
              <c:strCache>
                <c:ptCount val="4"/>
                <c:pt idx="0">
                  <c:v>74,749.8</c:v>
                </c:pt>
                <c:pt idx="1">
                  <c:v>71,716.0</c:v>
                </c:pt>
                <c:pt idx="2">
                  <c:v>172,186.8</c:v>
                </c:pt>
                <c:pt idx="3">
                  <c:v>41,796,382.5</c:v>
                </c:pt>
              </c:strCache>
            </c:strRef>
          </c:tx>
          <c:cat>
            <c:strRef>
              <c:f>[1]Hoja1!$A$144:$D$144</c:f>
              <c:strCache>
                <c:ptCount val="4"/>
                <c:pt idx="0">
                  <c:v>30</c:v>
                </c:pt>
                <c:pt idx="1">
                  <c:v>60</c:v>
                </c:pt>
                <c:pt idx="2">
                  <c:v>90</c:v>
                </c:pt>
                <c:pt idx="3">
                  <c:v>MAS DE 90</c:v>
                </c:pt>
              </c:strCache>
            </c:strRef>
          </c:cat>
          <c:val>
            <c:numLit>
              <c:formatCode>General</c:formatCode>
              <c:ptCount val="1"/>
              <c:pt idx="0">
                <c:v>1</c:v>
              </c:pt>
            </c:numLit>
          </c:val>
        </c:ser>
        <c:dLbls>
          <c:showLegendKey val="0"/>
          <c:showVal val="0"/>
          <c:showCatName val="0"/>
          <c:showSerName val="0"/>
          <c:showPercent val="0"/>
          <c:showBubbleSize val="0"/>
          <c:showLeaderLines val="0"/>
        </c:dLbls>
      </c:pie3DChart>
    </c:plotArea>
    <c:legend>
      <c:legendPos val="r"/>
      <c:layout>
        <c:manualLayout>
          <c:xMode val="edge"/>
          <c:yMode val="edge"/>
          <c:x val="0.86532744382561932"/>
          <c:y val="0.20006031854713843"/>
          <c:w val="0.119346835866905"/>
          <c:h val="0.54604880911625153"/>
        </c:manualLayout>
      </c:layout>
      <c:overlay val="0"/>
      <c:txPr>
        <a:bodyPr/>
        <a:lstStyle/>
        <a:p>
          <a:pPr rtl="0">
            <a:defRPr lang="es-MX"/>
          </a:pPr>
          <a:endParaRPr lang="es-MX"/>
        </a:p>
      </c:txPr>
    </c:legend>
    <c:plotVisOnly val="1"/>
    <c:dispBlanksAs val="zero"/>
    <c:showDLblsOverMax val="0"/>
  </c:chart>
  <c:spPr>
    <a:ln>
      <a:noFill/>
    </a:ln>
  </c:spPr>
  <c:printSettings>
    <c:headerFooter/>
    <c:pageMargins b="0.75000000000000078" l="0.70000000000000062" r="0.70000000000000062" t="0.75000000000000078"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2.png"/><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133351</xdr:colOff>
      <xdr:row>37</xdr:row>
      <xdr:rowOff>114300</xdr:rowOff>
    </xdr:from>
    <xdr:to>
      <xdr:col>4</xdr:col>
      <xdr:colOff>1362075</xdr:colOff>
      <xdr:row>56</xdr:row>
      <xdr:rowOff>133350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91</xdr:row>
      <xdr:rowOff>9525</xdr:rowOff>
    </xdr:from>
    <xdr:to>
      <xdr:col>4</xdr:col>
      <xdr:colOff>1304925</xdr:colOff>
      <xdr:row>116</xdr:row>
      <xdr:rowOff>19050</xdr:rowOff>
    </xdr:to>
    <xdr:graphicFrame macro="">
      <xdr:nvGraphicFramePr>
        <xdr:cNvPr id="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9525</xdr:colOff>
      <xdr:row>57</xdr:row>
      <xdr:rowOff>28575</xdr:rowOff>
    </xdr:from>
    <xdr:to>
      <xdr:col>4</xdr:col>
      <xdr:colOff>1333500</xdr:colOff>
      <xdr:row>64</xdr:row>
      <xdr:rowOff>57150</xdr:rowOff>
    </xdr:to>
    <xdr:sp macro="" textlink="">
      <xdr:nvSpPr>
        <xdr:cNvPr id="4" name="3 CuadroTexto"/>
        <xdr:cNvSpPr txBox="1"/>
      </xdr:nvSpPr>
      <xdr:spPr>
        <a:xfrm>
          <a:off x="9525" y="8896350"/>
          <a:ext cx="6276975" cy="10858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nchorCtr="1"/>
        <a:lstStyle/>
        <a:p>
          <a:pPr algn="just"/>
          <a:r>
            <a:rPr lang="es-ES" sz="1000">
              <a:latin typeface="Helvetica-Light" panose="020B0404020202030204" pitchFamily="34" charset="0"/>
            </a:rPr>
            <a:t>El Presupuesto de Ingresos del</a:t>
          </a:r>
          <a:r>
            <a:rPr lang="es-ES" sz="1000" baseline="0">
              <a:latin typeface="Helvetica-Light" panose="020B0404020202030204" pitchFamily="34" charset="0"/>
            </a:rPr>
            <a:t> </a:t>
          </a:r>
          <a:r>
            <a:rPr lang="es-ES" sz="1000">
              <a:latin typeface="Helvetica-Light" panose="020B0404020202030204" pitchFamily="34" charset="0"/>
            </a:rPr>
            <a:t>Sector Central</a:t>
          </a:r>
          <a:r>
            <a:rPr lang="es-ES" sz="1000" baseline="0">
              <a:latin typeface="Helvetica-Light" panose="020B0404020202030204" pitchFamily="34" charset="0"/>
            </a:rPr>
            <a:t> del Gobierno del Estado de México para el ejercicio fiscal 2019 ascienden a 258 mil 375 millones 851.6 miles pesos de los cuales, al 30 de septiembre de 2019 se recaudaron 192 mil 493 millones 179.7 mil  pesos, que representan el 74.5 % de la cifra estimada anual; de ellos, el 14.7 % corresponde a los Ingresos Estatales, mientras que los de Origen Federal, el Superávit del ejercicio anterior y los ingresos extraordinarios representan el 85.3 %  </a:t>
          </a:r>
          <a:endParaRPr lang="es-ES" sz="1000">
            <a:latin typeface="Helvetica-Light" panose="020B0404020202030204" pitchFamily="34" charset="0"/>
          </a:endParaRPr>
        </a:p>
      </xdr:txBody>
    </xdr:sp>
    <xdr:clientData/>
  </xdr:twoCellAnchor>
  <xdr:twoCellAnchor>
    <xdr:from>
      <xdr:col>0</xdr:col>
      <xdr:colOff>0</xdr:colOff>
      <xdr:row>117</xdr:row>
      <xdr:rowOff>123825</xdr:rowOff>
    </xdr:from>
    <xdr:to>
      <xdr:col>5</xdr:col>
      <xdr:colOff>0</xdr:colOff>
      <xdr:row>123</xdr:row>
      <xdr:rowOff>104775</xdr:rowOff>
    </xdr:to>
    <xdr:sp macro="" textlink="">
      <xdr:nvSpPr>
        <xdr:cNvPr id="5" name="4 CuadroTexto"/>
        <xdr:cNvSpPr txBox="1"/>
      </xdr:nvSpPr>
      <xdr:spPr>
        <a:xfrm>
          <a:off x="0" y="18964275"/>
          <a:ext cx="6572250" cy="1028700"/>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rtlCol="0" anchor="ctr" anchorCtr="1"/>
        <a:lstStyle/>
        <a:p>
          <a:pPr algn="just"/>
          <a:r>
            <a:rPr lang="es-ES" sz="1000">
              <a:latin typeface="Helvetica-Light" panose="020B0404020202030204" pitchFamily="34" charset="0"/>
            </a:rPr>
            <a:t>Los egresos al 30 de septiembre suman 188 mil 756 millones 213.1 miles de pesos y representan</a:t>
          </a:r>
          <a:r>
            <a:rPr lang="es-ES" sz="1000" baseline="0">
              <a:latin typeface="Helvetica-Light" panose="020B0404020202030204" pitchFamily="34" charset="0"/>
            </a:rPr>
            <a:t> el    73.1% de los autorizados para el ejercicio fiscal 2019 por un monto de 258 mil 375  millones 851.6  miles de pesos; en su integración, los Servicios Personales representan el 21.2 %, las Transferencias a Poderes, Entidades Públicas, Organismos Autónomos y Municipios el 58.2% y las otras partidas del gasto participan con el 20.6%.</a:t>
          </a:r>
          <a:endParaRPr lang="es-ES" sz="1000">
            <a:latin typeface="Helvetica-Light" panose="020B0404020202030204" pitchFamily="34" charset="0"/>
          </a:endParaRPr>
        </a:p>
      </xdr:txBody>
    </xdr:sp>
    <xdr:clientData/>
  </xdr:twoCellAnchor>
  <xdr:twoCellAnchor>
    <xdr:from>
      <xdr:col>0</xdr:col>
      <xdr:colOff>0</xdr:colOff>
      <xdr:row>137</xdr:row>
      <xdr:rowOff>38100</xdr:rowOff>
    </xdr:from>
    <xdr:to>
      <xdr:col>4</xdr:col>
      <xdr:colOff>1314450</xdr:colOff>
      <xdr:row>141</xdr:row>
      <xdr:rowOff>57150</xdr:rowOff>
    </xdr:to>
    <xdr:sp macro="" textlink="">
      <xdr:nvSpPr>
        <xdr:cNvPr id="6" name="5 CuadroTexto"/>
        <xdr:cNvSpPr txBox="1"/>
      </xdr:nvSpPr>
      <xdr:spPr>
        <a:xfrm>
          <a:off x="0" y="21707475"/>
          <a:ext cx="6524625" cy="666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just"/>
          <a:r>
            <a:rPr lang="es-ES" sz="1100">
              <a:latin typeface="Helvetica-Light" panose="020B0404020202030204" pitchFamily="34" charset="0"/>
            </a:rPr>
            <a:t>El</a:t>
          </a:r>
          <a:r>
            <a:rPr lang="es-ES" sz="1100" baseline="0">
              <a:latin typeface="Helvetica-Light" panose="020B0404020202030204" pitchFamily="34" charset="0"/>
            </a:rPr>
            <a:t> saldo total de las obligaciones del Gobierno del Estado de México al 30 de septiembre de 2019, importa la cantidad de 42 mil 115 millones 035.1 miles de pesos, de estos, el 93.2% corresponden a deuda pública y el 6.8 % a otros pasivos.</a:t>
          </a:r>
          <a:endParaRPr lang="es-ES" sz="1100">
            <a:latin typeface="Helvetica-Light" panose="020B0404020202030204" pitchFamily="34" charset="0"/>
          </a:endParaRPr>
        </a:p>
      </xdr:txBody>
    </xdr:sp>
    <xdr:clientData/>
  </xdr:twoCellAnchor>
  <xdr:twoCellAnchor>
    <xdr:from>
      <xdr:col>0</xdr:col>
      <xdr:colOff>247650</xdr:colOff>
      <xdr:row>155</xdr:row>
      <xdr:rowOff>19049</xdr:rowOff>
    </xdr:from>
    <xdr:to>
      <xdr:col>4</xdr:col>
      <xdr:colOff>1295400</xdr:colOff>
      <xdr:row>175</xdr:row>
      <xdr:rowOff>142874</xdr:rowOff>
    </xdr:to>
    <xdr:graphicFrame macro="">
      <xdr:nvGraphicFramePr>
        <xdr:cNvPr id="13" name="1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3</xdr:col>
      <xdr:colOff>857250</xdr:colOff>
      <xdr:row>0</xdr:row>
      <xdr:rowOff>57150</xdr:rowOff>
    </xdr:from>
    <xdr:to>
      <xdr:col>4</xdr:col>
      <xdr:colOff>1304925</xdr:colOff>
      <xdr:row>3</xdr:row>
      <xdr:rowOff>47625</xdr:rowOff>
    </xdr:to>
    <xdr:pic>
      <xdr:nvPicPr>
        <xdr:cNvPr id="18" name="17 Imagen"/>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057775" y="57150"/>
          <a:ext cx="1457325" cy="476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85724</xdr:rowOff>
    </xdr:from>
    <xdr:to>
      <xdr:col>1</xdr:col>
      <xdr:colOff>1400175</xdr:colOff>
      <xdr:row>3</xdr:row>
      <xdr:rowOff>161924</xdr:rowOff>
    </xdr:to>
    <xdr:pic>
      <xdr:nvPicPr>
        <xdr:cNvPr id="20" name="19 Imagen"/>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85724"/>
          <a:ext cx="2524125" cy="561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66</xdr:row>
      <xdr:rowOff>66675</xdr:rowOff>
    </xdr:from>
    <xdr:to>
      <xdr:col>1</xdr:col>
      <xdr:colOff>1400175</xdr:colOff>
      <xdr:row>69</xdr:row>
      <xdr:rowOff>142875</xdr:rowOff>
    </xdr:to>
    <xdr:pic>
      <xdr:nvPicPr>
        <xdr:cNvPr id="21" name="20 Imagen"/>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0306050"/>
          <a:ext cx="2524125" cy="561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857250</xdr:colOff>
      <xdr:row>66</xdr:row>
      <xdr:rowOff>76200</xdr:rowOff>
    </xdr:from>
    <xdr:to>
      <xdr:col>4</xdr:col>
      <xdr:colOff>1304925</xdr:colOff>
      <xdr:row>69</xdr:row>
      <xdr:rowOff>66675</xdr:rowOff>
    </xdr:to>
    <xdr:pic>
      <xdr:nvPicPr>
        <xdr:cNvPr id="22" name="21 Imagen"/>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057775" y="10315575"/>
          <a:ext cx="1457325" cy="476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857250</xdr:colOff>
      <xdr:row>126</xdr:row>
      <xdr:rowOff>104775</xdr:rowOff>
    </xdr:from>
    <xdr:to>
      <xdr:col>4</xdr:col>
      <xdr:colOff>1304925</xdr:colOff>
      <xdr:row>129</xdr:row>
      <xdr:rowOff>95250</xdr:rowOff>
    </xdr:to>
    <xdr:pic>
      <xdr:nvPicPr>
        <xdr:cNvPr id="23" name="22 Imagen"/>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057775" y="19992975"/>
          <a:ext cx="1457325" cy="476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126</xdr:row>
      <xdr:rowOff>76200</xdr:rowOff>
    </xdr:from>
    <xdr:to>
      <xdr:col>1</xdr:col>
      <xdr:colOff>1400175</xdr:colOff>
      <xdr:row>130</xdr:row>
      <xdr:rowOff>66675</xdr:rowOff>
    </xdr:to>
    <xdr:pic>
      <xdr:nvPicPr>
        <xdr:cNvPr id="24" name="23 Imagen"/>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9964400"/>
          <a:ext cx="2524125"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ERO\Ejercicio%202013\Gr&#225;ficas%20trimestrales\Graficas%20Ingresos-Egresos%20Marzo%2020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Hoja3"/>
    </sheetNames>
    <sheetDataSet>
      <sheetData sheetId="0">
        <row r="16">
          <cell r="A16" t="str">
            <v>Impuestos</v>
          </cell>
        </row>
        <row r="17">
          <cell r="A17" t="str">
            <v>Derechos</v>
          </cell>
        </row>
        <row r="18">
          <cell r="A18" t="str">
            <v>Contribución o Aportacion de Mejoras</v>
          </cell>
        </row>
        <row r="19">
          <cell r="A19" t="str">
            <v>Productos</v>
          </cell>
        </row>
        <row r="20">
          <cell r="A20" t="str">
            <v>Aprovechamientos</v>
          </cell>
        </row>
        <row r="21">
          <cell r="A21" t="str">
            <v>Ingresos Financieros</v>
          </cell>
        </row>
        <row r="25">
          <cell r="A25" t="str">
            <v>Participaciones</v>
          </cell>
        </row>
        <row r="26">
          <cell r="A26" t="str">
            <v>Aportaciones y Apoyos Federales</v>
          </cell>
        </row>
        <row r="30">
          <cell r="A30" t="str">
            <v>Financiamientos</v>
          </cell>
        </row>
        <row r="31">
          <cell r="A31" t="str">
            <v>Generación de ADEFAS</v>
          </cell>
        </row>
        <row r="79">
          <cell r="A79" t="str">
            <v>Servicios Personales</v>
          </cell>
        </row>
        <row r="80">
          <cell r="A80" t="str">
            <v>Materiales y Suministros</v>
          </cell>
        </row>
        <row r="81">
          <cell r="A81" t="str">
            <v>Servicios Generales</v>
          </cell>
        </row>
        <row r="82">
          <cell r="A82" t="str">
            <v>Transferencias</v>
          </cell>
        </row>
        <row r="83">
          <cell r="A83" t="str">
            <v>Bienes Muebles e Inmuebles</v>
          </cell>
        </row>
        <row r="84">
          <cell r="A84" t="str">
            <v>Obras Públicas</v>
          </cell>
        </row>
        <row r="85">
          <cell r="A85" t="str">
            <v>Inversiones Financieras</v>
          </cell>
        </row>
        <row r="86">
          <cell r="A86" t="str">
            <v>Deuda Pública</v>
          </cell>
        </row>
        <row r="87">
          <cell r="A87" t="str">
            <v>Adefas</v>
          </cell>
        </row>
        <row r="88">
          <cell r="A88" t="str">
            <v>Participaciones y Aportaciones Municipales</v>
          </cell>
        </row>
        <row r="144">
          <cell r="A144">
            <v>30</v>
          </cell>
          <cell r="B144">
            <v>60</v>
          </cell>
          <cell r="C144">
            <v>90</v>
          </cell>
          <cell r="D144" t="str">
            <v>MAS DE 90</v>
          </cell>
        </row>
      </sheetData>
      <sheetData sheetId="1"/>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E153"/>
  <sheetViews>
    <sheetView tabSelected="1" topLeftCell="A166" workbookViewId="0">
      <selection activeCell="E134" sqref="E134"/>
    </sheetView>
  </sheetViews>
  <sheetFormatPr baseColWidth="10" defaultRowHeight="12.75"/>
  <cols>
    <col min="1" max="1" width="16.85546875" style="1" customWidth="1"/>
    <col min="2" max="2" width="27.42578125" style="1" customWidth="1"/>
    <col min="3" max="3" width="18.7109375" style="1" customWidth="1"/>
    <col min="4" max="4" width="15.140625" style="1" customWidth="1"/>
    <col min="5" max="5" width="20.42578125" style="1" customWidth="1"/>
    <col min="6" max="16384" width="11.42578125" style="1"/>
  </cols>
  <sheetData>
    <row r="6" spans="1:5" ht="6.75" customHeight="1"/>
    <row r="7" spans="1:5">
      <c r="A7" s="22" t="s">
        <v>0</v>
      </c>
      <c r="B7" s="22"/>
      <c r="C7" s="22"/>
      <c r="D7" s="22"/>
      <c r="E7" s="22"/>
    </row>
    <row r="8" spans="1:5">
      <c r="A8" s="22" t="s">
        <v>39</v>
      </c>
      <c r="B8" s="22"/>
      <c r="C8" s="22"/>
      <c r="D8" s="22"/>
      <c r="E8" s="22"/>
    </row>
    <row r="9" spans="1:5" ht="6.75" customHeight="1">
      <c r="A9" s="22"/>
      <c r="B9" s="22"/>
      <c r="C9" s="22"/>
      <c r="D9" s="22"/>
      <c r="E9" s="22"/>
    </row>
    <row r="10" spans="1:5" ht="5.25" customHeight="1">
      <c r="A10" s="17"/>
      <c r="B10" s="17"/>
      <c r="C10" s="17"/>
      <c r="D10" s="17"/>
      <c r="E10" s="17"/>
    </row>
    <row r="11" spans="1:5">
      <c r="C11" s="18" t="s">
        <v>38</v>
      </c>
      <c r="D11" s="18"/>
      <c r="E11" s="18" t="s">
        <v>1</v>
      </c>
    </row>
    <row r="12" spans="1:5">
      <c r="A12" s="2" t="s">
        <v>2</v>
      </c>
      <c r="C12" s="16" t="s">
        <v>3</v>
      </c>
      <c r="D12" s="2"/>
      <c r="E12" s="2" t="s">
        <v>3</v>
      </c>
    </row>
    <row r="13" spans="1:5">
      <c r="C13" s="2"/>
      <c r="D13" s="2"/>
    </row>
    <row r="15" spans="1:5" s="3" customFormat="1" ht="12" customHeight="1">
      <c r="C15" s="4"/>
      <c r="D15" s="4"/>
      <c r="E15" s="4"/>
    </row>
    <row r="16" spans="1:5" s="3" customFormat="1" ht="6" customHeight="1">
      <c r="C16" s="4"/>
      <c r="D16" s="4"/>
      <c r="E16" s="4"/>
    </row>
    <row r="17" spans="1:5">
      <c r="A17" s="1" t="s">
        <v>5</v>
      </c>
      <c r="C17" s="5">
        <v>20407536</v>
      </c>
      <c r="D17" s="5"/>
      <c r="E17" s="5">
        <v>18243591.899999999</v>
      </c>
    </row>
    <row r="18" spans="1:5">
      <c r="A18" s="1" t="s">
        <v>6</v>
      </c>
      <c r="C18" s="5">
        <v>5965480.2999999998</v>
      </c>
      <c r="D18" s="5"/>
      <c r="E18" s="5">
        <v>5968282.9000000004</v>
      </c>
    </row>
    <row r="19" spans="1:5">
      <c r="A19" s="1" t="s">
        <v>7</v>
      </c>
      <c r="C19" s="5">
        <v>421290.3</v>
      </c>
      <c r="D19" s="5"/>
      <c r="E19" s="5">
        <v>380228.8</v>
      </c>
    </row>
    <row r="20" spans="1:5">
      <c r="A20" s="1" t="s">
        <v>8</v>
      </c>
      <c r="C20" s="5">
        <v>591994.69999999995</v>
      </c>
      <c r="D20" s="5"/>
      <c r="E20" s="5">
        <v>687498.1</v>
      </c>
    </row>
    <row r="21" spans="1:5">
      <c r="A21" s="1" t="s">
        <v>9</v>
      </c>
      <c r="C21" s="5">
        <v>4631664.5999999996</v>
      </c>
      <c r="D21" s="5"/>
      <c r="E21" s="5">
        <v>2962049.1</v>
      </c>
    </row>
    <row r="22" spans="1:5">
      <c r="C22" s="5"/>
      <c r="D22" s="5"/>
      <c r="E22" s="5"/>
    </row>
    <row r="23" spans="1:5" s="3" customFormat="1">
      <c r="A23" s="3" t="s">
        <v>10</v>
      </c>
      <c r="C23" s="4">
        <f>SUM(C15:C22)</f>
        <v>32017965.899999999</v>
      </c>
      <c r="D23" s="4"/>
      <c r="E23" s="4">
        <f>SUM(E17:E21)</f>
        <v>28241650.800000001</v>
      </c>
    </row>
    <row r="24" spans="1:5">
      <c r="C24" s="5"/>
      <c r="D24" s="5"/>
      <c r="E24" s="5"/>
    </row>
    <row r="25" spans="1:5">
      <c r="A25" s="1" t="s">
        <v>11</v>
      </c>
      <c r="C25" s="5">
        <v>114764158.7</v>
      </c>
      <c r="D25" s="5"/>
      <c r="E25" s="5">
        <v>88914231.799999997</v>
      </c>
    </row>
    <row r="26" spans="1:5">
      <c r="A26" s="1" t="s">
        <v>36</v>
      </c>
      <c r="C26" s="5">
        <v>6584458</v>
      </c>
      <c r="D26" s="5"/>
      <c r="E26" s="5">
        <v>7033264.5</v>
      </c>
    </row>
    <row r="27" spans="1:5">
      <c r="A27" s="1" t="s">
        <v>12</v>
      </c>
      <c r="C27" s="5">
        <f>77172135.2+12829751.6+1488465.9+3418323.4</f>
        <v>94908676.100000009</v>
      </c>
      <c r="D27" s="5" t="s">
        <v>35</v>
      </c>
      <c r="E27" s="5">
        <v>66701571</v>
      </c>
    </row>
    <row r="28" spans="1:5">
      <c r="C28" s="5"/>
      <c r="D28" s="5"/>
      <c r="E28" s="5" t="s">
        <v>35</v>
      </c>
    </row>
    <row r="29" spans="1:5" s="3" customFormat="1">
      <c r="A29" s="3" t="s">
        <v>13</v>
      </c>
      <c r="C29" s="4">
        <f>SUM(C25:C28)</f>
        <v>216257292.80000001</v>
      </c>
      <c r="D29" s="4"/>
      <c r="E29" s="4">
        <f>SUM(E25:E28)</f>
        <v>162649067.30000001</v>
      </c>
    </row>
    <row r="30" spans="1:5">
      <c r="C30" s="5"/>
      <c r="D30" s="5"/>
      <c r="E30" s="5"/>
    </row>
    <row r="31" spans="1:5">
      <c r="A31" s="1" t="s">
        <v>14</v>
      </c>
      <c r="C31" s="5">
        <v>7639931.5999999996</v>
      </c>
      <c r="D31" s="5"/>
      <c r="E31" s="5">
        <v>1602461.56</v>
      </c>
    </row>
    <row r="32" spans="1:5">
      <c r="A32" s="1" t="s">
        <v>15</v>
      </c>
      <c r="C32" s="5">
        <v>2460661.2999999998</v>
      </c>
      <c r="D32" s="5"/>
      <c r="E32" s="5">
        <v>0</v>
      </c>
    </row>
    <row r="33" spans="1:5">
      <c r="C33" s="5"/>
      <c r="D33" s="5"/>
      <c r="E33" s="5"/>
    </row>
    <row r="34" spans="1:5" s="3" customFormat="1">
      <c r="A34" s="3" t="s">
        <v>16</v>
      </c>
      <c r="C34" s="4">
        <f>SUM(C31:C33)</f>
        <v>10100592.899999999</v>
      </c>
      <c r="D34" s="4"/>
      <c r="E34" s="4">
        <f>SUM(E31:E33)</f>
        <v>1602461.56</v>
      </c>
    </row>
    <row r="35" spans="1:5">
      <c r="C35" s="5"/>
      <c r="D35" s="5"/>
      <c r="E35" s="5"/>
    </row>
    <row r="36" spans="1:5" s="3" customFormat="1">
      <c r="A36" s="3" t="s">
        <v>17</v>
      </c>
      <c r="C36" s="4">
        <f>SUM(C23,C29,C34)</f>
        <v>258375851.60000002</v>
      </c>
      <c r="D36" s="4"/>
      <c r="E36" s="4">
        <f>SUM(E23+E29+E34)</f>
        <v>192493179.66000003</v>
      </c>
    </row>
    <row r="37" spans="1:5" ht="10.5" customHeight="1"/>
    <row r="59" ht="6.75" customHeight="1"/>
    <row r="73" spans="1:5">
      <c r="A73" s="2"/>
      <c r="B73" s="2"/>
      <c r="C73" s="18" t="s">
        <v>37</v>
      </c>
      <c r="D73" s="18"/>
      <c r="E73" s="18" t="s">
        <v>18</v>
      </c>
    </row>
    <row r="74" spans="1:5">
      <c r="A74" s="2" t="s">
        <v>19</v>
      </c>
      <c r="B74" s="2"/>
      <c r="C74" s="16" t="s">
        <v>3</v>
      </c>
      <c r="D74" s="2"/>
      <c r="E74" s="2" t="s">
        <v>3</v>
      </c>
    </row>
    <row r="75" spans="1:5">
      <c r="A75" s="2"/>
      <c r="B75" s="2"/>
      <c r="C75" s="2"/>
      <c r="D75" s="2"/>
      <c r="E75" s="2" t="s">
        <v>4</v>
      </c>
    </row>
    <row r="76" spans="1:5">
      <c r="C76" s="5"/>
      <c r="D76" s="5"/>
      <c r="E76" s="5"/>
    </row>
    <row r="77" spans="1:5" s="3" customFormat="1">
      <c r="A77" s="3" t="s">
        <v>20</v>
      </c>
      <c r="C77" s="4"/>
      <c r="D77" s="4"/>
      <c r="E77" s="4"/>
    </row>
    <row r="78" spans="1:5" s="3" customFormat="1" ht="4.5" customHeight="1">
      <c r="C78" s="4"/>
      <c r="D78" s="4"/>
      <c r="E78" s="4"/>
    </row>
    <row r="79" spans="1:5">
      <c r="A79" s="1" t="s">
        <v>21</v>
      </c>
      <c r="C79" s="5">
        <v>61894238.600000001</v>
      </c>
      <c r="D79" s="5"/>
      <c r="E79" s="5">
        <v>39996829.600000001</v>
      </c>
    </row>
    <row r="80" spans="1:5">
      <c r="A80" s="1" t="s">
        <v>22</v>
      </c>
      <c r="C80" s="5">
        <v>2406740.7999999998</v>
      </c>
      <c r="D80" s="5"/>
      <c r="E80" s="5">
        <v>1000941.2</v>
      </c>
    </row>
    <row r="81" spans="1:5">
      <c r="A81" s="1" t="s">
        <v>23</v>
      </c>
      <c r="C81" s="5">
        <v>9921790.3000000007</v>
      </c>
      <c r="D81" s="5"/>
      <c r="E81" s="5">
        <v>6615983.9000000004</v>
      </c>
    </row>
    <row r="82" spans="1:5">
      <c r="A82" s="1" t="s">
        <v>24</v>
      </c>
      <c r="C82" s="5">
        <v>101767959.8</v>
      </c>
      <c r="D82" s="5"/>
      <c r="E82" s="5">
        <v>72920901.599999994</v>
      </c>
    </row>
    <row r="83" spans="1:5">
      <c r="A83" s="1" t="s">
        <v>25</v>
      </c>
      <c r="C83" s="6">
        <v>60079.199999999997</v>
      </c>
      <c r="D83" s="5"/>
      <c r="E83" s="6">
        <v>3913.8</v>
      </c>
    </row>
    <row r="84" spans="1:5">
      <c r="A84" s="1" t="s">
        <v>26</v>
      </c>
      <c r="C84" s="5">
        <v>22577852.5</v>
      </c>
      <c r="D84" s="5"/>
      <c r="E84" s="5">
        <v>21498648.699999999</v>
      </c>
    </row>
    <row r="85" spans="1:5">
      <c r="A85" s="1" t="s">
        <v>27</v>
      </c>
      <c r="C85" s="6">
        <v>3206035.1</v>
      </c>
      <c r="D85" s="5"/>
      <c r="E85" s="5">
        <v>2934191.7</v>
      </c>
    </row>
    <row r="86" spans="1:5">
      <c r="A86" s="1" t="s">
        <v>28</v>
      </c>
      <c r="C86" s="5">
        <f>4415325.1+3361440.4</f>
        <v>7776765.5</v>
      </c>
      <c r="D86" s="5" t="s">
        <v>35</v>
      </c>
      <c r="E86" s="5">
        <v>4070524.5</v>
      </c>
    </row>
    <row r="87" spans="1:5">
      <c r="A87" s="1" t="s">
        <v>29</v>
      </c>
      <c r="C87" s="5">
        <v>2460661.2999999998</v>
      </c>
      <c r="D87" s="5"/>
      <c r="E87" s="5">
        <v>2840775.2</v>
      </c>
    </row>
    <row r="88" spans="1:5">
      <c r="A88" s="1" t="s">
        <v>30</v>
      </c>
      <c r="C88" s="5">
        <v>46303728.5</v>
      </c>
      <c r="D88" s="5"/>
      <c r="E88" s="5">
        <v>36873502.899999999</v>
      </c>
    </row>
    <row r="89" spans="1:5">
      <c r="C89" s="5"/>
      <c r="D89" s="5"/>
      <c r="E89" s="5"/>
    </row>
    <row r="90" spans="1:5" s="3" customFormat="1">
      <c r="A90" s="3" t="s">
        <v>31</v>
      </c>
      <c r="C90" s="4">
        <f>SUM(C79:C89)</f>
        <v>258375851.59999999</v>
      </c>
      <c r="D90" s="4"/>
      <c r="E90" s="4">
        <f>SUM(E79:E89)</f>
        <v>188756213.09999996</v>
      </c>
    </row>
    <row r="91" spans="1:5" ht="9.75" customHeight="1"/>
    <row r="118" ht="18.75" customHeight="1"/>
    <row r="133" spans="1:5">
      <c r="A133" s="23"/>
      <c r="B133" s="23"/>
    </row>
    <row r="136" spans="1:5" s="3" customFormat="1">
      <c r="A136" s="3" t="s">
        <v>40</v>
      </c>
    </row>
    <row r="143" spans="1:5">
      <c r="A143" s="24" t="s">
        <v>32</v>
      </c>
      <c r="B143" s="25"/>
      <c r="C143" s="25"/>
      <c r="D143" s="25"/>
      <c r="E143" s="26"/>
    </row>
    <row r="144" spans="1:5">
      <c r="A144" s="19" t="s">
        <v>3</v>
      </c>
      <c r="B144" s="20"/>
      <c r="C144" s="20"/>
      <c r="D144" s="20"/>
      <c r="E144" s="21"/>
    </row>
    <row r="145" spans="1:5" s="8" customFormat="1">
      <c r="A145" s="7">
        <v>30</v>
      </c>
      <c r="B145" s="7">
        <v>60</v>
      </c>
      <c r="C145" s="7">
        <v>90</v>
      </c>
      <c r="D145" s="7" t="s">
        <v>33</v>
      </c>
      <c r="E145" s="7" t="s">
        <v>34</v>
      </c>
    </row>
    <row r="146" spans="1:5">
      <c r="A146" s="9"/>
      <c r="B146" s="9"/>
      <c r="C146" s="9"/>
      <c r="D146" s="9"/>
      <c r="E146" s="9"/>
    </row>
    <row r="147" spans="1:5">
      <c r="A147" s="10"/>
      <c r="B147" s="10"/>
      <c r="C147" s="10"/>
      <c r="D147" s="10"/>
      <c r="E147" s="10"/>
    </row>
    <row r="148" spans="1:5">
      <c r="A148" s="15">
        <v>74749.8</v>
      </c>
      <c r="B148" s="15">
        <v>71716</v>
      </c>
      <c r="C148" s="15">
        <v>172186.8</v>
      </c>
      <c r="D148" s="15">
        <v>41796382.5</v>
      </c>
      <c r="E148" s="12">
        <f>SUM(A148:D148)</f>
        <v>42115035.100000001</v>
      </c>
    </row>
    <row r="149" spans="1:5">
      <c r="A149" s="11"/>
      <c r="B149" s="11"/>
      <c r="C149" s="11"/>
      <c r="D149" s="11"/>
      <c r="E149" s="13" t="s">
        <v>35</v>
      </c>
    </row>
    <row r="150" spans="1:5">
      <c r="A150" s="10"/>
      <c r="B150" s="10"/>
      <c r="C150" s="10"/>
      <c r="D150" s="10"/>
      <c r="E150" s="10"/>
    </row>
    <row r="151" spans="1:5">
      <c r="A151" s="14"/>
      <c r="B151" s="14"/>
      <c r="C151" s="14"/>
      <c r="D151" s="14"/>
      <c r="E151" s="14"/>
    </row>
    <row r="153" spans="1:5">
      <c r="E153" s="5"/>
    </row>
  </sheetData>
  <mergeCells count="6">
    <mergeCell ref="A144:E144"/>
    <mergeCell ref="A7:E7"/>
    <mergeCell ref="A8:E8"/>
    <mergeCell ref="A133:B133"/>
    <mergeCell ref="A143:E143"/>
    <mergeCell ref="A9:E9"/>
  </mergeCells>
  <printOptions horizontalCentered="1"/>
  <pageMargins left="0.19685039370078741" right="0.19685039370078741" top="0.17" bottom="0.19685039370078741" header="0.17" footer="0.31496062992125984"/>
  <pageSetup orientation="portrait" r:id="rId1"/>
  <ignoredErrors>
    <ignoredError sqref="E23" formulaRange="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Graficas</vt:lpstr>
      <vt:lpstr>Graficas!Área_de_impresión</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C.P. VERO</dc:creator>
  <cp:lastModifiedBy>Silvia</cp:lastModifiedBy>
  <cp:lastPrinted>2019-11-06T15:25:35Z</cp:lastPrinted>
  <dcterms:created xsi:type="dcterms:W3CDTF">2013-04-30T00:27:57Z</dcterms:created>
  <dcterms:modified xsi:type="dcterms:W3CDTF">2019-11-06T15:25:59Z</dcterms:modified>
</cp:coreProperties>
</file>