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360"/>
  </bookViews>
  <sheets>
    <sheet name="Hoja1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4" l="1"/>
  <c r="F8" i="4" l="1"/>
  <c r="I16" i="4"/>
  <c r="H16" i="4"/>
  <c r="F16" i="4"/>
  <c r="J15" i="4"/>
  <c r="J14" i="4"/>
  <c r="J13" i="4"/>
  <c r="J12" i="4"/>
  <c r="J11" i="4"/>
  <c r="J10" i="4"/>
  <c r="J9" i="4"/>
  <c r="K8" i="4"/>
  <c r="I8" i="4"/>
  <c r="F22" i="4" l="1"/>
  <c r="H22" i="4"/>
  <c r="I22" i="4"/>
  <c r="L8" i="4"/>
  <c r="L22" i="4" s="1"/>
</calcChain>
</file>

<file path=xl/sharedStrings.xml><?xml version="1.0" encoding="utf-8"?>
<sst xmlns="http://schemas.openxmlformats.org/spreadsheetml/2006/main" count="37" uniqueCount="36">
  <si>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</si>
  <si>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</si>
  <si>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</si>
  <si>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</si>
  <si>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</si>
  <si>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</si>
  <si>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</si>
  <si>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</si>
  <si>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</si>
  <si>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</si>
  <si>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</si>
  <si>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</si>
  <si>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</si>
  <si>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</si>
  <si>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</si>
  <si>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Conservación de Carreteras y Vialidades Principales del Estado de México</t>
  </si>
  <si>
    <t>21 Años</t>
  </si>
  <si>
    <t>Puente Vehicular en las Avenidas Madero y James Watt en Cuautitlan.</t>
  </si>
  <si>
    <t>Prolongación de la Avenida Solidaridad las Torres en sus extremos oriente y poniente y modernización de la vialidad existente.</t>
  </si>
  <si>
    <t>Hospital Regional de Alta Especialidad de Zumpango</t>
  </si>
  <si>
    <t>Hospital Regional de Tlalnepantla</t>
  </si>
  <si>
    <t>22 Años</t>
  </si>
  <si>
    <t>25 Años</t>
  </si>
  <si>
    <t>26 Años</t>
  </si>
  <si>
    <t>27 Años</t>
  </si>
  <si>
    <t>Terminación Anticipada</t>
  </si>
  <si>
    <t>5 Años</t>
  </si>
  <si>
    <t>Denominación de las Obligaciones Diferentes de Financiamiento ©</t>
  </si>
  <si>
    <t>Centro Cultural Mexiquense Bicentenario</t>
  </si>
  <si>
    <t xml:space="preserve">     Hospital Regional de Toluca</t>
  </si>
  <si>
    <t>Del 1 de enero al 31 de diciembre de 2018 (b)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</si>
  <si>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</si>
  <si>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</si>
  <si>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</si>
  <si>
    <t>(Mies de Pesos)</t>
  </si>
  <si>
    <t>Sector Central del Poder ejecutivo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</si>
</sst>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abSelected="1" workbookViewId="0"/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" customWidth="1"/>
    <col min="7" max="7" width="12.7109375" style="1" customWidth="1"/>
    <col min="8" max="8" width="19.85546875" style="1" customWidth="1"/>
    <col min="9" max="9" width="16.5703125" style="1" customWidth="1"/>
    <col min="10" max="10" width="18.140625" style="1" customWidth="1"/>
    <col min="11" max="11" width="16.7109375" style="1" customWidth="1"/>
    <col min="12" max="12" width="16" style="1" customWidth="1"/>
    <col min="13" max="13" width="2.7109375" style="1" customWidth="1"/>
    <col min="14" max="16384" width="11.42578125" style="1" hidden="1"/>
  </cols>
  <sheetData>
    <row r="1" spans="2:12" ht="1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x14ac:dyDescent="0.2">
      <c r="B2" s="19" t="s">
        <v>35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x14ac:dyDescent="0.2">
      <c r="B3" s="22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2" x14ac:dyDescent="0.2">
      <c r="B4" s="22" t="s">
        <v>30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x14ac:dyDescent="0.2">
      <c r="B5" s="25" t="s">
        <v>34</v>
      </c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2:12" ht="89.25" x14ac:dyDescent="0.2">
      <c r="B6" s="2" t="s">
        <v>27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31</v>
      </c>
      <c r="K6" s="2" t="s">
        <v>32</v>
      </c>
      <c r="L6" s="2" t="s">
        <v>33</v>
      </c>
    </row>
    <row r="7" spans="2:12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5.5" x14ac:dyDescent="0.2">
      <c r="B8" s="5" t="s">
        <v>8</v>
      </c>
      <c r="C8" s="6"/>
      <c r="D8" s="6"/>
      <c r="E8" s="6"/>
      <c r="F8" s="16">
        <f>F9+F10+F11+F12+F13+F14+F15</f>
        <v>7015421.2000000002</v>
      </c>
      <c r="G8" s="8"/>
      <c r="H8" s="16">
        <f>H9+H1+H10+H11+H12+H13+H14+H15</f>
        <v>129349.5</v>
      </c>
      <c r="I8" s="16">
        <f>I9+I10+I11+I12+I13+I14+I15</f>
        <v>29496.899999999998</v>
      </c>
      <c r="J8" s="16"/>
      <c r="K8" s="16">
        <f>K9+K10+K11+K12+K13+K14+K15</f>
        <v>2107636.7999999998</v>
      </c>
      <c r="L8" s="16">
        <f>F8-K8</f>
        <v>4907784.4000000004</v>
      </c>
    </row>
    <row r="9" spans="2:12" ht="38.25" x14ac:dyDescent="0.2">
      <c r="B9" s="9" t="s">
        <v>15</v>
      </c>
      <c r="C9" s="10">
        <v>40598</v>
      </c>
      <c r="D9" s="10">
        <v>41548</v>
      </c>
      <c r="E9" s="10">
        <v>48487</v>
      </c>
      <c r="F9" s="16">
        <v>1639921.2</v>
      </c>
      <c r="G9" s="8" t="s">
        <v>16</v>
      </c>
      <c r="H9" s="16">
        <v>31666.7</v>
      </c>
      <c r="I9" s="16">
        <v>7224.3</v>
      </c>
      <c r="J9" s="16">
        <f>F9-L9</f>
        <v>447908</v>
      </c>
      <c r="K9" s="16">
        <v>447908</v>
      </c>
      <c r="L9" s="16">
        <v>1192013.2</v>
      </c>
    </row>
    <row r="10" spans="2:12" ht="25.5" x14ac:dyDescent="0.2">
      <c r="B10" s="9" t="s">
        <v>28</v>
      </c>
      <c r="C10" s="10">
        <v>39975</v>
      </c>
      <c r="D10" s="10">
        <v>40785</v>
      </c>
      <c r="E10" s="10">
        <v>47908</v>
      </c>
      <c r="F10" s="16">
        <v>838800</v>
      </c>
      <c r="G10" s="8" t="s">
        <v>21</v>
      </c>
      <c r="H10" s="16">
        <v>13290.2</v>
      </c>
      <c r="I10" s="16">
        <v>3584.6</v>
      </c>
      <c r="J10" s="16">
        <f t="shared" ref="J10:J15" si="0">F10-L10</f>
        <v>315446.2</v>
      </c>
      <c r="K10" s="16">
        <v>315446.09999999998</v>
      </c>
      <c r="L10" s="16">
        <v>523353.8</v>
      </c>
    </row>
    <row r="11" spans="2:12" ht="25.5" x14ac:dyDescent="0.2">
      <c r="B11" s="9" t="s">
        <v>17</v>
      </c>
      <c r="C11" s="10">
        <v>41369</v>
      </c>
      <c r="D11" s="7" t="s">
        <v>25</v>
      </c>
      <c r="E11" s="10">
        <v>43195</v>
      </c>
      <c r="F11" s="16">
        <v>204500</v>
      </c>
      <c r="G11" s="8" t="s">
        <v>26</v>
      </c>
      <c r="H11" s="16">
        <v>3310.9</v>
      </c>
      <c r="I11" s="16">
        <v>3310.9</v>
      </c>
      <c r="J11" s="16">
        <f t="shared" si="0"/>
        <v>204500</v>
      </c>
      <c r="K11" s="16">
        <v>204500</v>
      </c>
      <c r="L11" s="16">
        <v>0</v>
      </c>
    </row>
    <row r="12" spans="2:12" ht="63.75" x14ac:dyDescent="0.2">
      <c r="B12" s="9" t="s">
        <v>18</v>
      </c>
      <c r="C12" s="10">
        <v>39993</v>
      </c>
      <c r="D12" s="10">
        <v>41153</v>
      </c>
      <c r="E12" s="10">
        <v>49733</v>
      </c>
      <c r="F12" s="16">
        <v>1628900</v>
      </c>
      <c r="G12" s="8" t="s">
        <v>22</v>
      </c>
      <c r="H12" s="16">
        <v>20140.2</v>
      </c>
      <c r="I12" s="16">
        <v>5796.8</v>
      </c>
      <c r="J12" s="16">
        <f t="shared" si="0"/>
        <v>434759.80000000005</v>
      </c>
      <c r="K12" s="16">
        <v>434759.8</v>
      </c>
      <c r="L12" s="16">
        <v>1194140.2</v>
      </c>
    </row>
    <row r="13" spans="2:12" ht="25.5" x14ac:dyDescent="0.2">
      <c r="B13" s="9" t="s">
        <v>19</v>
      </c>
      <c r="C13" s="10">
        <v>40007</v>
      </c>
      <c r="D13" s="10">
        <v>40795</v>
      </c>
      <c r="E13" s="10">
        <v>49498</v>
      </c>
      <c r="F13" s="16">
        <v>1103300</v>
      </c>
      <c r="G13" s="8" t="s">
        <v>23</v>
      </c>
      <c r="H13" s="16">
        <v>22558.5</v>
      </c>
      <c r="I13" s="16">
        <v>3926.3</v>
      </c>
      <c r="J13" s="16">
        <f t="shared" si="0"/>
        <v>325885.80000000005</v>
      </c>
      <c r="K13" s="16">
        <v>325885.8</v>
      </c>
      <c r="L13" s="16">
        <v>777414.2</v>
      </c>
    </row>
    <row r="14" spans="2:12" x14ac:dyDescent="0.2">
      <c r="B14" s="9" t="s">
        <v>20</v>
      </c>
      <c r="C14" s="10">
        <v>40494</v>
      </c>
      <c r="D14" s="10">
        <v>41164</v>
      </c>
      <c r="E14" s="10">
        <v>49746</v>
      </c>
      <c r="F14" s="16">
        <v>800000</v>
      </c>
      <c r="G14" s="8" t="s">
        <v>22</v>
      </c>
      <c r="H14" s="16">
        <v>20586.599999999999</v>
      </c>
      <c r="I14" s="16">
        <v>2847</v>
      </c>
      <c r="J14" s="16">
        <f t="shared" si="0"/>
        <v>213523.09999999998</v>
      </c>
      <c r="K14" s="16">
        <v>213523.1</v>
      </c>
      <c r="L14" s="16">
        <v>586476.9</v>
      </c>
    </row>
    <row r="15" spans="2:12" x14ac:dyDescent="0.2">
      <c r="B15" s="11" t="s">
        <v>29</v>
      </c>
      <c r="C15" s="10">
        <v>40459</v>
      </c>
      <c r="D15" s="10">
        <v>41760</v>
      </c>
      <c r="E15" s="10">
        <v>50337</v>
      </c>
      <c r="F15" s="16">
        <v>800000</v>
      </c>
      <c r="G15" s="8" t="s">
        <v>24</v>
      </c>
      <c r="H15" s="16">
        <v>17796.400000000001</v>
      </c>
      <c r="I15" s="16">
        <v>2807</v>
      </c>
      <c r="J15" s="16">
        <f t="shared" si="0"/>
        <v>165614</v>
      </c>
      <c r="K15" s="16">
        <v>165614</v>
      </c>
      <c r="L15" s="16">
        <v>634386</v>
      </c>
    </row>
    <row r="16" spans="2:12" x14ac:dyDescent="0.2">
      <c r="B16" s="5" t="s">
        <v>9</v>
      </c>
      <c r="C16" s="6"/>
      <c r="D16" s="6"/>
      <c r="E16" s="6"/>
      <c r="F16" s="17">
        <f>F17+F18+F19+F20</f>
        <v>0</v>
      </c>
      <c r="G16" s="6"/>
      <c r="H16" s="17">
        <f>H17+H18+H19+H20</f>
        <v>0</v>
      </c>
      <c r="I16" s="17">
        <f>I17+I18+I19+I20</f>
        <v>0</v>
      </c>
      <c r="J16" s="17"/>
      <c r="K16" s="17"/>
      <c r="L16" s="17"/>
    </row>
    <row r="17" spans="2:12" x14ac:dyDescent="0.2">
      <c r="B17" s="9" t="s">
        <v>10</v>
      </c>
      <c r="C17" s="6"/>
      <c r="D17" s="6"/>
      <c r="E17" s="6"/>
      <c r="F17" s="17"/>
      <c r="G17" s="6"/>
      <c r="H17" s="17"/>
      <c r="I17" s="17"/>
      <c r="J17" s="17"/>
      <c r="K17" s="17"/>
      <c r="L17" s="17"/>
    </row>
    <row r="18" spans="2:12" x14ac:dyDescent="0.2">
      <c r="B18" s="9" t="s">
        <v>11</v>
      </c>
      <c r="C18" s="6"/>
      <c r="D18" s="6"/>
      <c r="E18" s="6"/>
      <c r="F18" s="17"/>
      <c r="G18" s="6"/>
      <c r="H18" s="17"/>
      <c r="I18" s="17"/>
      <c r="J18" s="17"/>
      <c r="K18" s="17"/>
      <c r="L18" s="17"/>
    </row>
    <row r="19" spans="2:12" x14ac:dyDescent="0.2">
      <c r="B19" s="9" t="s">
        <v>12</v>
      </c>
      <c r="C19" s="6"/>
      <c r="D19" s="6"/>
      <c r="E19" s="6"/>
      <c r="F19" s="17"/>
      <c r="G19" s="6"/>
      <c r="H19" s="17"/>
      <c r="I19" s="17"/>
      <c r="J19" s="17"/>
      <c r="K19" s="17"/>
      <c r="L19" s="17"/>
    </row>
    <row r="20" spans="2:12" x14ac:dyDescent="0.2">
      <c r="B20" s="9" t="s">
        <v>13</v>
      </c>
      <c r="C20" s="6"/>
      <c r="D20" s="6"/>
      <c r="E20" s="6"/>
      <c r="F20" s="17"/>
      <c r="G20" s="6"/>
      <c r="H20" s="17"/>
      <c r="I20" s="17"/>
      <c r="J20" s="17"/>
      <c r="K20" s="17"/>
      <c r="L20" s="17"/>
    </row>
    <row r="21" spans="2:12" x14ac:dyDescent="0.2">
      <c r="B21" s="11"/>
      <c r="C21" s="6"/>
      <c r="D21" s="6"/>
      <c r="E21" s="6"/>
      <c r="F21" s="17"/>
      <c r="G21" s="6"/>
      <c r="H21" s="17"/>
      <c r="I21" s="17"/>
      <c r="J21" s="17"/>
      <c r="K21" s="17"/>
      <c r="L21" s="17"/>
    </row>
    <row r="22" spans="2:12" ht="25.5" x14ac:dyDescent="0.2">
      <c r="B22" s="5" t="s">
        <v>14</v>
      </c>
      <c r="C22" s="6"/>
      <c r="D22" s="6"/>
      <c r="E22" s="6"/>
      <c r="F22" s="16">
        <f>F8+F16</f>
        <v>7015421.2000000002</v>
      </c>
      <c r="G22" s="8"/>
      <c r="H22" s="16">
        <f>H8+H16</f>
        <v>129349.5</v>
      </c>
      <c r="I22" s="16">
        <f>I8+I16</f>
        <v>29496.899999999998</v>
      </c>
      <c r="J22" s="16"/>
      <c r="K22" s="16"/>
      <c r="L22" s="16">
        <f>L8+L16</f>
        <v>4907784.4000000004</v>
      </c>
    </row>
    <row r="23" spans="2:12" x14ac:dyDescent="0.2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x14ac:dyDescent="0.2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12" ht="14.25" customHeight="1" x14ac:dyDescent="0.2"/>
    <row r="27" spans="2:12" ht="14.25" customHeight="1" x14ac:dyDescent="0.2"/>
    <row r="28" spans="2:12" hidden="1" x14ac:dyDescent="0.2"/>
    <row r="29" spans="2:12" ht="14.25" customHeight="1" x14ac:dyDescent="0.2"/>
    <row r="30" spans="2:12" ht="14.25" customHeight="1" x14ac:dyDescent="0.2"/>
    <row r="31" spans="2:12" ht="14.25" customHeight="1" x14ac:dyDescent="0.2"/>
    <row r="32" spans="2:1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</sheetData>
  <mergeCells count="5">
    <mergeCell ref="B1:L1"/>
    <mergeCell ref="B2:L2"/>
    <mergeCell ref="B3:L3"/>
    <mergeCell ref="B4:L4"/>
    <mergeCell ref="B5:L5"/>
  </mergeCells>
  <printOptions horizontalCentered="1"/>
  <pageMargins left="0.39370078740157483" right="0.39370078740157483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2019-02-18T17:33:35Z</cp:lastPrinted>
  <dcterms:created xsi:type="dcterms:W3CDTF">2016-10-11T17:36:10Z</dcterms:created>
  <dcterms:modified xsi:type="dcterms:W3CDTF">2019-06-25T17:02:42Z</dcterms:modified>
</cp:coreProperties>
</file>