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LDF 2024\"/>
    </mc:Choice>
  </mc:AlternateContent>
  <xr:revisionPtr revIDLastSave="0" documentId="8_{AD04854A-D2F8-4626-934F-A61C6FA3A0D4}" xr6:coauthVersionLast="47" xr6:coauthVersionMax="47" xr10:uidLastSave="{00000000-0000-0000-0000-000000000000}"/>
  <bookViews>
    <workbookView xWindow="-120" yWindow="-120" windowWidth="29040" windowHeight="15840" xr2:uid="{0F8BAD4A-D7EB-43E3-98C0-BF3446385073}"/>
  </bookViews>
  <sheets>
    <sheet name="Formato 3 LDF SC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F12" i="1"/>
  <c r="L11" i="1"/>
  <c r="J11" i="1"/>
  <c r="K11" i="1" s="1"/>
  <c r="I11" i="1"/>
  <c r="H11" i="1"/>
  <c r="F11" i="1"/>
  <c r="L10" i="1"/>
  <c r="J10" i="1"/>
  <c r="K10" i="1" s="1"/>
  <c r="K9" i="1" s="1"/>
  <c r="I10" i="1"/>
  <c r="H10" i="1"/>
  <c r="H9" i="1" s="1"/>
  <c r="H18" i="1" s="1"/>
  <c r="F10" i="1"/>
  <c r="I9" i="1"/>
  <c r="I18" i="1" s="1"/>
  <c r="F9" i="1"/>
  <c r="F18" i="1" s="1"/>
  <c r="L9" i="1" l="1"/>
  <c r="L18" i="1" s="1"/>
</calcChain>
</file>

<file path=xl/sharedStrings.xml><?xml version="1.0" encoding="utf-8"?>
<sst xmlns="http://schemas.openxmlformats.org/spreadsheetml/2006/main" count="28" uniqueCount="28">
  <si>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</si>
  <si>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</si>
  <si>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</si>
  <si>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Marzo de 2024</t>
  </si>
  <si>
    <t>Cifras Preliminares</t>
  </si>
  <si>
    <t>(Miles de pesos 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</si>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</sst>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Mzo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LDF "/>
      <sheetName val="Formato 3 LDF OA"/>
      <sheetName val="Formato 3 LDF SC"/>
      <sheetName val="FORMATO 4 LDF DIC "/>
      <sheetName val="FORMATO 5 DISCI 22-04-24"/>
      <sheetName val="FORMATO 6a LDF DIC"/>
      <sheetName val="FORMATO 6b LDF  DIC"/>
      <sheetName val="Formato 6c  LDF DIC"/>
      <sheetName val="Formato 6d MARZO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52A1-0606-48FB-B235-72F8585888B2}">
  <sheetPr>
    <tabColor rgb="FFC00000"/>
    <pageSetUpPr fitToPage="1"/>
  </sheetPr>
  <dimension ref="A1:M25"/>
  <sheetViews>
    <sheetView showGridLines="0" tabSelected="1" zoomScale="90" zoomScaleNormal="90" zoomScaleSheetLayoutView="100" workbookViewId="0">
      <selection activeCell="B11" sqref="B11"/>
    </sheetView>
  </sheetViews>
  <sheetFormatPr baseColWidth="10" defaultColWidth="0" defaultRowHeight="14.25" customHeight="1" zeroHeight="1" x14ac:dyDescent="0.2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2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2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2"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8"/>
    </row>
    <row r="6" spans="2:12" x14ac:dyDescent="0.2">
      <c r="B6" s="9" t="s">
        <v>5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89.25" x14ac:dyDescent="0.2"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</row>
    <row r="8" spans="2:12" ht="20.100000000000001" customHeight="1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24.95" customHeight="1" x14ac:dyDescent="0.2">
      <c r="B9" s="15" t="s">
        <v>17</v>
      </c>
      <c r="C9" s="16"/>
      <c r="D9" s="16"/>
      <c r="E9" s="16"/>
      <c r="F9" s="17">
        <f>F10+F11</f>
        <v>2467700</v>
      </c>
      <c r="G9" s="18"/>
      <c r="H9" s="17">
        <f>H10+H11</f>
        <v>33430.380879999997</v>
      </c>
      <c r="I9" s="17">
        <f>I10+I11</f>
        <v>9381.4125299999996</v>
      </c>
      <c r="J9" s="17"/>
      <c r="K9" s="17">
        <f>K10+K11</f>
        <v>1341234.9301999998</v>
      </c>
      <c r="L9" s="17">
        <f>F9-K9</f>
        <v>1126465.0698000002</v>
      </c>
    </row>
    <row r="10" spans="2:12" ht="24.95" customHeight="1" x14ac:dyDescent="0.2">
      <c r="B10" s="19" t="s">
        <v>18</v>
      </c>
      <c r="C10" s="20">
        <v>39975</v>
      </c>
      <c r="D10" s="20">
        <v>40785</v>
      </c>
      <c r="E10" s="20">
        <v>47908</v>
      </c>
      <c r="F10" s="17">
        <f>838800000/1000</f>
        <v>838800</v>
      </c>
      <c r="G10" s="18" t="s">
        <v>19</v>
      </c>
      <c r="H10" s="17">
        <f>13290189.39/1000</f>
        <v>13290.189390000001</v>
      </c>
      <c r="I10" s="17">
        <f>3584615.38/1000</f>
        <v>3584.6153799999997</v>
      </c>
      <c r="J10" s="17">
        <f>F10-L10</f>
        <v>541276.92307999998</v>
      </c>
      <c r="K10" s="17">
        <f t="shared" ref="K10:K11" si="0">J10</f>
        <v>541276.92307999998</v>
      </c>
      <c r="L10" s="17">
        <f>297523076.92/1000</f>
        <v>297523.07692000002</v>
      </c>
    </row>
    <row r="11" spans="2:12" ht="61.5" customHeight="1" x14ac:dyDescent="0.2">
      <c r="B11" s="19" t="s">
        <v>20</v>
      </c>
      <c r="C11" s="20">
        <v>39993</v>
      </c>
      <c r="D11" s="20">
        <v>41153</v>
      </c>
      <c r="E11" s="20">
        <v>49733</v>
      </c>
      <c r="F11" s="17">
        <f>1628900000/1000</f>
        <v>1628900</v>
      </c>
      <c r="G11" s="18" t="s">
        <v>21</v>
      </c>
      <c r="H11" s="17">
        <f>20140191.49/1000</f>
        <v>20140.191489999997</v>
      </c>
      <c r="I11" s="17">
        <f>5796797.15/1000</f>
        <v>5796.7971500000003</v>
      </c>
      <c r="J11" s="17">
        <f t="shared" ref="J11" si="1">F11-L11</f>
        <v>799958.00711999997</v>
      </c>
      <c r="K11" s="17">
        <f t="shared" si="0"/>
        <v>799958.00711999997</v>
      </c>
      <c r="L11" s="17">
        <f>828941992.88/1000</f>
        <v>828941.99288000003</v>
      </c>
    </row>
    <row r="12" spans="2:12" ht="24.95" customHeight="1" x14ac:dyDescent="0.2">
      <c r="B12" s="15" t="s">
        <v>22</v>
      </c>
      <c r="C12" s="16"/>
      <c r="D12" s="16"/>
      <c r="E12" s="16"/>
      <c r="F12" s="17">
        <f>F13+F14+F15+F16</f>
        <v>0</v>
      </c>
      <c r="G12" s="16"/>
      <c r="H12" s="17">
        <f>H13+H14+H15+H16</f>
        <v>0</v>
      </c>
      <c r="I12" s="17">
        <f>I13+I14+I15+I16</f>
        <v>0</v>
      </c>
      <c r="J12" s="17"/>
      <c r="K12" s="17"/>
      <c r="L12" s="17"/>
    </row>
    <row r="13" spans="2:12" ht="24.95" customHeight="1" x14ac:dyDescent="0.2">
      <c r="B13" s="19" t="s">
        <v>23</v>
      </c>
      <c r="C13" s="16"/>
      <c r="D13" s="16"/>
      <c r="E13" s="16"/>
      <c r="F13" s="17"/>
      <c r="G13" s="16"/>
      <c r="H13" s="17"/>
      <c r="I13" s="17"/>
      <c r="J13" s="17"/>
      <c r="K13" s="17"/>
      <c r="L13" s="17"/>
    </row>
    <row r="14" spans="2:12" ht="24.95" customHeight="1" x14ac:dyDescent="0.2">
      <c r="B14" s="19" t="s">
        <v>24</v>
      </c>
      <c r="C14" s="16"/>
      <c r="D14" s="16"/>
      <c r="E14" s="16"/>
      <c r="F14" s="17"/>
      <c r="G14" s="16"/>
      <c r="H14" s="17"/>
      <c r="I14" s="17"/>
      <c r="J14" s="17"/>
      <c r="K14" s="17"/>
      <c r="L14" s="17"/>
    </row>
    <row r="15" spans="2:12" ht="24.95" customHeight="1" x14ac:dyDescent="0.2">
      <c r="B15" s="19" t="s">
        <v>25</v>
      </c>
      <c r="C15" s="16"/>
      <c r="D15" s="16"/>
      <c r="E15" s="16"/>
      <c r="F15" s="17"/>
      <c r="G15" s="16"/>
      <c r="H15" s="17"/>
      <c r="I15" s="17"/>
      <c r="J15" s="17"/>
      <c r="K15" s="17"/>
      <c r="L15" s="17"/>
    </row>
    <row r="16" spans="2:12" ht="24.95" customHeight="1" x14ac:dyDescent="0.2">
      <c r="B16" s="19" t="s">
        <v>26</v>
      </c>
      <c r="C16" s="16"/>
      <c r="D16" s="16"/>
      <c r="E16" s="16"/>
      <c r="F16" s="17"/>
      <c r="G16" s="16"/>
      <c r="H16" s="17"/>
      <c r="I16" s="17"/>
      <c r="J16" s="17"/>
      <c r="K16" s="17"/>
      <c r="L16" s="17"/>
    </row>
    <row r="17" spans="2:12" ht="20.100000000000001" customHeight="1" x14ac:dyDescent="0.2">
      <c r="B17" s="21"/>
      <c r="C17" s="16"/>
      <c r="D17" s="16"/>
      <c r="E17" s="16"/>
      <c r="F17" s="17"/>
      <c r="G17" s="16"/>
      <c r="H17" s="17"/>
      <c r="I17" s="17"/>
      <c r="J17" s="17"/>
      <c r="K17" s="17"/>
      <c r="L17" s="17"/>
    </row>
    <row r="18" spans="2:12" ht="24.95" customHeight="1" x14ac:dyDescent="0.2">
      <c r="B18" s="15" t="s">
        <v>27</v>
      </c>
      <c r="C18" s="16"/>
      <c r="D18" s="16"/>
      <c r="E18" s="16"/>
      <c r="F18" s="17">
        <f>F9+F12</f>
        <v>2467700</v>
      </c>
      <c r="G18" s="16"/>
      <c r="H18" s="17">
        <f>H9+H12</f>
        <v>33430.380879999997</v>
      </c>
      <c r="I18" s="17">
        <f>I9+I12</f>
        <v>9381.4125299999996</v>
      </c>
      <c r="J18" s="17"/>
      <c r="K18" s="17"/>
      <c r="L18" s="17">
        <f>L9+L12</f>
        <v>1126465.0698000002</v>
      </c>
    </row>
    <row r="19" spans="2:12" ht="20.100000000000001" customHeight="1" x14ac:dyDescent="0.2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</row>
    <row r="20" spans="2:12" x14ac:dyDescent="0.2"/>
    <row r="21" spans="2:12" x14ac:dyDescent="0.2">
      <c r="L21" s="25"/>
    </row>
    <row r="22" spans="2:12" x14ac:dyDescent="0.2"/>
    <row r="23" spans="2:12" x14ac:dyDescent="0.2"/>
    <row r="24" spans="2:12" x14ac:dyDescent="0.2"/>
    <row r="25" spans="2:12" x14ac:dyDescent="0.2"/>
  </sheetData>
  <mergeCells count="6">
    <mergeCell ref="B1:L1"/>
    <mergeCell ref="B2:L2"/>
    <mergeCell ref="B3:L3"/>
    <mergeCell ref="B4:L4"/>
    <mergeCell ref="B5:L5"/>
    <mergeCell ref="B6:L6"/>
  </mergeCells>
  <printOptions horizontalCentered="1"/>
  <pageMargins left="0.19685039370078741" right="0.55118110236220474" top="1.3385826771653544" bottom="0.35433070866141736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 LDF 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2024-04-29T17:10:11Z</cp:lastPrinted>
  <dcterms:created xsi:type="dcterms:W3CDTF">2024-04-29T17:10:05Z</dcterms:created>
  <dcterms:modified xsi:type="dcterms:W3CDTF">2024-04-29T17:10:42Z</dcterms:modified>
</cp:coreProperties>
</file>