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A5756729-A45A-4D49-9379-8267F56C9E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C33" i="1" s="1"/>
  <c r="D34" i="1"/>
  <c r="C34" i="1" s="1"/>
  <c r="D32" i="1" l="1"/>
  <c r="C32" i="1" s="1"/>
  <c r="D31" i="1"/>
  <c r="C31" i="1" s="1"/>
  <c r="D30" i="1"/>
  <c r="C30" i="1" s="1"/>
  <c r="D29" i="1"/>
  <c r="C29" i="1" s="1"/>
  <c r="D28" i="1"/>
  <c r="C28" i="1" s="1"/>
  <c r="D27" i="1"/>
  <c r="C27" i="1" s="1"/>
  <c r="D26" i="1"/>
  <c r="C26" i="1" s="1"/>
  <c r="D25" i="1"/>
  <c r="C25" i="1" s="1"/>
  <c r="D24" i="1"/>
  <c r="C24" i="1" s="1"/>
  <c r="D23" i="1"/>
  <c r="C23" i="1" s="1"/>
  <c r="D22" i="1"/>
  <c r="C22" i="1" s="1"/>
  <c r="D21" i="1"/>
  <c r="C21" i="1" s="1"/>
  <c r="D20" i="1"/>
  <c r="C20" i="1" s="1"/>
  <c r="D19" i="1"/>
  <c r="C19" i="1" s="1"/>
  <c r="D18" i="1"/>
  <c r="C18" i="1" s="1"/>
  <c r="D17" i="1"/>
  <c r="C17" i="1" s="1"/>
  <c r="D16" i="1"/>
  <c r="C16" i="1" s="1"/>
  <c r="D15" i="1"/>
  <c r="C15" i="1" s="1"/>
  <c r="D14" i="1"/>
  <c r="C14" i="1" s="1"/>
  <c r="D13" i="1"/>
  <c r="C13" i="1" s="1"/>
  <c r="D12" i="1"/>
  <c r="C12" i="1" s="1"/>
  <c r="D11" i="1"/>
  <c r="C11" i="1" s="1"/>
  <c r="D10" i="1"/>
  <c r="C10" i="1" s="1"/>
  <c r="D9" i="1"/>
  <c r="C9" i="1" s="1"/>
  <c r="D8" i="1"/>
  <c r="C8" i="1" s="1"/>
  <c r="D7" i="1"/>
  <c r="C7" i="1" s="1"/>
</calcChain>
</file>

<file path=xl/sharedStrings.xml><?xml version="1.0" encoding="utf-8"?>
<sst xmlns="http://schemas.openxmlformats.org/spreadsheetml/2006/main" count="71" uniqueCount="43">
  <si>
    <t>Financiamientos y obligaciones de Entidades Federativas y sus Entes Públicos por fuente de pago</t>
  </si>
  <si>
    <t>(Millones de pesos)</t>
  </si>
  <si>
    <t>Trimestre</t>
  </si>
  <si>
    <t>Entidad</t>
  </si>
  <si>
    <t>Total</t>
  </si>
  <si>
    <t>Gobierno de la entidad federativa</t>
  </si>
  <si>
    <t>Entes públicos estatales</t>
  </si>
  <si>
    <t>Subtotal</t>
  </si>
  <si>
    <t>Participaciones</t>
  </si>
  <si>
    <t>Aportaciones</t>
  </si>
  <si>
    <t>Ingresos Locales</t>
  </si>
  <si>
    <t>Corto Plazo Quirografario</t>
  </si>
  <si>
    <t>EdoMéx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</si>
  <si>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</si>
  <si>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</si>
  <si>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</si>
  <si>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</si>
  <si>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</si>
  <si>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</si>
  <si>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</si>
  <si>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</si>
  <si>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</si>
  <si>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</si>
  <si>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</si>
  <si>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</si>
  <si>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</si>
  <si>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</si>
  <si>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</si>
  <si>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</si>
  <si>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</si>
  <si>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2T 2021</t>
  </si>
  <si>
    <t>3T 2021</t>
  </si>
  <si>
    <t>4T 2021</t>
  </si>
  <si>
    <t>1T 2022</t>
  </si>
  <si>
    <t>2T 2022</t>
  </si>
  <si>
    <t>3T 2022</t>
  </si>
  <si>
    <t>4T 2022</t>
  </si>
  <si>
    <t>1T 2023</t>
  </si>
  <si>
    <t>2T 2023</t>
  </si>
  <si>
    <r>
      <rPr>
        <b/>
        <sz val="9"/>
        <rFont val="Arial"/>
      </rPr>
      <t>Fuente:</t>
    </r>
    <r>
      <rPr>
        <sz val="9"/>
        <rFont val="Arial"/>
      </rPr>
      <t xml:space="preserve"> Registro Público Único de la SHCP, Disciplina Financiera de las Entidades Federativas y Municipios.</t>
    </r>
  </si>
  <si>
    <t>3T 2023</t>
  </si>
  <si>
    <t>4T 2023</t>
  </si>
  <si>
    <t>Periodo del 1T 2017 al 4T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</si>
</sst>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>
    <font>
      <sz val="11"/>
      <name val="Calibri"/>
      <scheme val="minor"/>
    </font>
    <font>
      <b/>
      <sz val="12"/>
      <name val="Arial"/>
    </font>
    <font>
      <sz val="11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0"/>
      <name val="Arial"/>
    </font>
    <font>
      <sz val="9"/>
      <name val="Arial"/>
    </font>
    <font>
      <b/>
      <sz val="9"/>
      <name val="Arial"/>
    </font>
    <font>
      <b/>
      <sz val="11"/>
      <color theme="0"/>
      <name val="Arial"/>
      <family val="2"/>
    </font>
    <font>
      <sz val="11"/>
      <color theme="0"/>
      <name val="Calibri"/>
      <family val="2"/>
    </font>
    <font>
      <sz val="8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rgb="FF7F7F7F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rgb="FF7F7F7F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 readingOrder="1"/>
    </xf>
    <xf numFmtId="164" fontId="4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wrapText="1"/>
    </xf>
    <xf numFmtId="164" fontId="4" fillId="0" borderId="0" xfId="0" applyNumberFormat="1" applyFont="1" applyAlignment="1">
      <alignment horizontal="center" vertical="center" wrapText="1" readingOrder="1"/>
    </xf>
    <xf numFmtId="164" fontId="3" fillId="0" borderId="0" xfId="0" applyNumberFormat="1" applyFont="1" applyAlignment="1">
      <alignment horizontal="center" vertical="center" wrapText="1" readingOrder="1"/>
    </xf>
    <xf numFmtId="0" fontId="5" fillId="0" borderId="0" xfId="0" applyFont="1"/>
    <xf numFmtId="0" fontId="6" fillId="0" borderId="0" xfId="0" applyFont="1"/>
    <xf numFmtId="0" fontId="0" fillId="0" borderId="0" xfId="0"/>
    <xf numFmtId="0" fontId="8" fillId="2" borderId="3" xfId="0" applyFont="1" applyFill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 wrapText="1" readingOrder="1"/>
    </xf>
    <xf numFmtId="0" fontId="8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9" fillId="3" borderId="6" xfId="0" applyFont="1" applyFill="1" applyBorder="1"/>
    <xf numFmtId="0" fontId="8" fillId="2" borderId="6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/>
    <xf numFmtId="0" fontId="8" fillId="2" borderId="5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8"/>
  <sheetViews>
    <sheetView tabSelected="1" zoomScaleNormal="100" workbookViewId="0">
      <selection activeCell="A34" sqref="A34"/>
    </sheetView>
  </sheetViews>
  <sheetFormatPr baseColWidth="10" defaultColWidth="14.42578125" defaultRowHeight="15" customHeight="1"/>
  <cols>
    <col min="1" max="1" width="11.42578125" customWidth="1"/>
    <col min="2" max="2" width="14" customWidth="1"/>
    <col min="3" max="4" width="11.5703125" customWidth="1"/>
    <col min="5" max="5" width="18.140625" customWidth="1"/>
    <col min="6" max="6" width="16.5703125" customWidth="1"/>
    <col min="7" max="7" width="11.85546875" customWidth="1"/>
    <col min="8" max="8" width="14.7109375" customWidth="1"/>
    <col min="9" max="9" width="19.42578125" customWidth="1"/>
    <col min="10" max="18" width="11.42578125" customWidth="1"/>
  </cols>
  <sheetData>
    <row r="1" spans="1:18" ht="14.2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17" t="s">
        <v>42</v>
      </c>
      <c r="B2" s="16"/>
      <c r="C2" s="16"/>
      <c r="D2" s="16"/>
      <c r="E2" s="16"/>
      <c r="F2" s="16"/>
      <c r="G2" s="16"/>
      <c r="H2" s="16"/>
      <c r="I2" s="16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8" t="s">
        <v>1</v>
      </c>
      <c r="B3" s="16"/>
      <c r="C3" s="16"/>
      <c r="D3" s="16"/>
      <c r="E3" s="16"/>
      <c r="F3" s="16"/>
      <c r="G3" s="16"/>
      <c r="H3" s="16"/>
      <c r="I3" s="16"/>
      <c r="J3" s="1"/>
      <c r="K3" s="1"/>
      <c r="L3" s="1"/>
      <c r="M3" s="1"/>
      <c r="N3" s="1"/>
      <c r="O3" s="1"/>
      <c r="P3" s="1"/>
      <c r="Q3" s="1"/>
      <c r="R3" s="1"/>
    </row>
    <row r="4" spans="1:18" ht="14.25" customHeight="1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</row>
    <row r="5" spans="1:18" ht="14.25" customHeight="1">
      <c r="A5" s="23" t="s">
        <v>2</v>
      </c>
      <c r="B5" s="21" t="s">
        <v>3</v>
      </c>
      <c r="C5" s="21" t="s">
        <v>4</v>
      </c>
      <c r="D5" s="19" t="s">
        <v>5</v>
      </c>
      <c r="E5" s="20"/>
      <c r="F5" s="20"/>
      <c r="G5" s="20"/>
      <c r="H5" s="20"/>
      <c r="I5" s="14" t="s">
        <v>6</v>
      </c>
      <c r="J5" s="1"/>
      <c r="K5" s="1"/>
      <c r="L5" s="1"/>
      <c r="M5" s="1"/>
      <c r="N5" s="1"/>
      <c r="O5" s="1"/>
      <c r="P5" s="1"/>
      <c r="Q5" s="1"/>
      <c r="R5" s="1"/>
    </row>
    <row r="6" spans="1:18" ht="14.25" customHeight="1">
      <c r="A6" s="24"/>
      <c r="B6" s="22"/>
      <c r="C6" s="22"/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3" t="s">
        <v>10</v>
      </c>
      <c r="J6" s="1"/>
      <c r="K6" s="1"/>
      <c r="L6" s="1"/>
      <c r="M6" s="1"/>
      <c r="N6" s="1"/>
      <c r="O6" s="1"/>
      <c r="P6" s="1"/>
      <c r="Q6" s="1"/>
      <c r="R6" s="1"/>
    </row>
    <row r="7" spans="1:18" ht="14.25" customHeight="1">
      <c r="A7" s="3" t="s">
        <v>13</v>
      </c>
      <c r="B7" s="3" t="s">
        <v>12</v>
      </c>
      <c r="C7" s="4">
        <f t="shared" ref="C7:C32" si="0">(D7+I7)</f>
        <v>40585.56013143</v>
      </c>
      <c r="D7" s="5">
        <f t="shared" ref="D7:D32" si="1">SUM(E7:H7)</f>
        <v>37125.316319580001</v>
      </c>
      <c r="E7" s="5">
        <v>36991.150048839998</v>
      </c>
      <c r="F7" s="5">
        <v>0</v>
      </c>
      <c r="G7" s="5">
        <v>134.16627074000007</v>
      </c>
      <c r="H7" s="5">
        <v>0</v>
      </c>
      <c r="I7" s="5">
        <v>3460.2438118499999</v>
      </c>
      <c r="J7" s="1"/>
      <c r="K7" s="1"/>
      <c r="L7" s="1"/>
      <c r="M7" s="1"/>
      <c r="N7" s="1"/>
      <c r="O7" s="1"/>
      <c r="P7" s="1"/>
      <c r="Q7" s="1"/>
      <c r="R7" s="1"/>
    </row>
    <row r="8" spans="1:18" ht="14.25" customHeight="1">
      <c r="A8" s="3" t="s">
        <v>14</v>
      </c>
      <c r="B8" s="3" t="s">
        <v>12</v>
      </c>
      <c r="C8" s="4">
        <f t="shared" si="0"/>
        <v>40327.40535085</v>
      </c>
      <c r="D8" s="5">
        <f t="shared" si="1"/>
        <v>36867.161539000001</v>
      </c>
      <c r="E8" s="5">
        <v>36760.851544999998</v>
      </c>
      <c r="F8" s="5">
        <v>0</v>
      </c>
      <c r="G8" s="5">
        <v>106.30999400000019</v>
      </c>
      <c r="H8" s="5">
        <v>0</v>
      </c>
      <c r="I8" s="5">
        <v>3460.2438118499999</v>
      </c>
      <c r="J8" s="1"/>
      <c r="K8" s="1"/>
      <c r="L8" s="1"/>
      <c r="M8" s="1"/>
      <c r="N8" s="1"/>
      <c r="O8" s="1"/>
      <c r="P8" s="1"/>
      <c r="Q8" s="1"/>
      <c r="R8" s="1"/>
    </row>
    <row r="9" spans="1:18" ht="14.25" customHeight="1">
      <c r="A9" s="3" t="s">
        <v>15</v>
      </c>
      <c r="B9" s="3" t="s">
        <v>12</v>
      </c>
      <c r="C9" s="4">
        <f t="shared" si="0"/>
        <v>40012.619472400023</v>
      </c>
      <c r="D9" s="5">
        <f t="shared" si="1"/>
        <v>36622.502601400025</v>
      </c>
      <c r="E9" s="5">
        <v>36523.958679300027</v>
      </c>
      <c r="F9" s="5">
        <v>0</v>
      </c>
      <c r="G9" s="5">
        <v>98.543922100000145</v>
      </c>
      <c r="H9" s="5">
        <v>0</v>
      </c>
      <c r="I9" s="5">
        <v>3390.1168710000002</v>
      </c>
      <c r="J9" s="1"/>
      <c r="K9" s="1"/>
      <c r="L9" s="1"/>
      <c r="M9" s="1"/>
      <c r="N9" s="1"/>
      <c r="O9" s="1"/>
      <c r="P9" s="1"/>
      <c r="Q9" s="1"/>
      <c r="R9" s="1"/>
    </row>
    <row r="10" spans="1:18" ht="14.25" customHeight="1">
      <c r="A10" s="3" t="s">
        <v>16</v>
      </c>
      <c r="B10" s="3" t="s">
        <v>12</v>
      </c>
      <c r="C10" s="4">
        <f t="shared" si="0"/>
        <v>39757.36480144001</v>
      </c>
      <c r="D10" s="5">
        <f t="shared" si="1"/>
        <v>36367.247930440011</v>
      </c>
      <c r="E10" s="5">
        <v>36280.276641310011</v>
      </c>
      <c r="F10" s="5">
        <v>0</v>
      </c>
      <c r="G10" s="5">
        <v>86.971289130000059</v>
      </c>
      <c r="H10" s="5">
        <v>0</v>
      </c>
      <c r="I10" s="5">
        <v>3390.1168710000002</v>
      </c>
      <c r="J10" s="1"/>
      <c r="K10" s="1"/>
      <c r="L10" s="6"/>
      <c r="M10" s="1"/>
      <c r="N10" s="1"/>
      <c r="O10" s="1"/>
      <c r="P10" s="1"/>
      <c r="Q10" s="1"/>
      <c r="R10" s="1"/>
    </row>
    <row r="11" spans="1:18" ht="14.25" customHeight="1">
      <c r="A11" s="3" t="s">
        <v>17</v>
      </c>
      <c r="B11" s="3" t="s">
        <v>12</v>
      </c>
      <c r="C11" s="4">
        <f t="shared" si="0"/>
        <v>39414.159310819581</v>
      </c>
      <c r="D11" s="5">
        <f t="shared" si="1"/>
        <v>36097.197440119584</v>
      </c>
      <c r="E11" s="5">
        <v>36029.605829469583</v>
      </c>
      <c r="F11" s="5">
        <v>0</v>
      </c>
      <c r="G11" s="5">
        <v>67.591610649999893</v>
      </c>
      <c r="H11" s="5">
        <v>0</v>
      </c>
      <c r="I11" s="5">
        <v>3316.9618707</v>
      </c>
      <c r="J11" s="1"/>
      <c r="K11" s="1"/>
      <c r="L11" s="1"/>
      <c r="M11" s="1"/>
      <c r="N11" s="1"/>
      <c r="O11" s="1"/>
      <c r="P11" s="1"/>
      <c r="Q11" s="1"/>
      <c r="R11" s="1"/>
    </row>
    <row r="12" spans="1:18" ht="14.25" customHeight="1">
      <c r="A12" s="3" t="s">
        <v>18</v>
      </c>
      <c r="B12" s="3" t="s">
        <v>12</v>
      </c>
      <c r="C12" s="4">
        <f t="shared" si="0"/>
        <v>39856.293800179585</v>
      </c>
      <c r="D12" s="5">
        <f t="shared" si="1"/>
        <v>36539.331929479587</v>
      </c>
      <c r="E12" s="5">
        <v>35771.740318829587</v>
      </c>
      <c r="F12" s="5">
        <v>0</v>
      </c>
      <c r="G12" s="5">
        <v>67.591610649999893</v>
      </c>
      <c r="H12" s="5">
        <v>700</v>
      </c>
      <c r="I12" s="5">
        <v>3316.9618707</v>
      </c>
      <c r="J12" s="1"/>
      <c r="K12" s="1"/>
      <c r="L12" s="1"/>
      <c r="M12" s="1"/>
      <c r="N12" s="1"/>
      <c r="O12" s="1"/>
      <c r="P12" s="1"/>
      <c r="Q12" s="1"/>
      <c r="R12" s="1"/>
    </row>
    <row r="13" spans="1:18" ht="14.25" customHeight="1">
      <c r="A13" s="3" t="s">
        <v>19</v>
      </c>
      <c r="B13" s="3" t="s">
        <v>12</v>
      </c>
      <c r="C13" s="4">
        <f t="shared" si="0"/>
        <v>41530.453992589588</v>
      </c>
      <c r="D13" s="5">
        <f t="shared" si="1"/>
        <v>35974.059549169586</v>
      </c>
      <c r="E13" s="5">
        <v>35506.467938529589</v>
      </c>
      <c r="F13" s="5">
        <v>0</v>
      </c>
      <c r="G13" s="5">
        <v>67.591610639999999</v>
      </c>
      <c r="H13" s="5">
        <v>400</v>
      </c>
      <c r="I13" s="5">
        <v>5556.3944434200002</v>
      </c>
      <c r="J13" s="1"/>
      <c r="K13" s="1"/>
      <c r="L13" s="1"/>
      <c r="M13" s="1"/>
      <c r="N13" s="1"/>
      <c r="O13" s="1"/>
      <c r="P13" s="1"/>
      <c r="Q13" s="1"/>
      <c r="R13" s="1"/>
    </row>
    <row r="14" spans="1:18" ht="14.25" customHeight="1">
      <c r="A14" s="3" t="s">
        <v>20</v>
      </c>
      <c r="B14" s="3" t="s">
        <v>12</v>
      </c>
      <c r="C14" s="4">
        <f t="shared" si="0"/>
        <v>42462.954844450011</v>
      </c>
      <c r="D14" s="5">
        <f t="shared" si="1"/>
        <v>36906.560401030009</v>
      </c>
      <c r="E14" s="5">
        <v>36853.394121170008</v>
      </c>
      <c r="F14" s="5">
        <v>0</v>
      </c>
      <c r="G14" s="5">
        <v>53.166279860000031</v>
      </c>
      <c r="H14" s="5">
        <v>0</v>
      </c>
      <c r="I14" s="5">
        <v>5556.3944434200002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 ht="14.25" customHeight="1">
      <c r="A15" s="3" t="s">
        <v>21</v>
      </c>
      <c r="B15" s="3" t="s">
        <v>12</v>
      </c>
      <c r="C15" s="4">
        <f t="shared" si="0"/>
        <v>48705.68221435001</v>
      </c>
      <c r="D15" s="5">
        <f t="shared" si="1"/>
        <v>43149.287770930008</v>
      </c>
      <c r="E15" s="5">
        <v>42976.121491070007</v>
      </c>
      <c r="F15" s="5">
        <v>0</v>
      </c>
      <c r="G15" s="5">
        <v>53.166279859999996</v>
      </c>
      <c r="H15" s="5">
        <v>120</v>
      </c>
      <c r="I15" s="5">
        <v>5556.3944434200002</v>
      </c>
      <c r="J15" s="1"/>
      <c r="K15" s="1"/>
      <c r="L15" s="7"/>
      <c r="M15" s="8"/>
      <c r="N15" s="8"/>
      <c r="O15" s="8"/>
      <c r="P15" s="8"/>
      <c r="Q15" s="8"/>
      <c r="R15" s="8"/>
    </row>
    <row r="16" spans="1:18" ht="14.25" customHeight="1">
      <c r="A16" s="3" t="s">
        <v>22</v>
      </c>
      <c r="B16" s="3" t="s">
        <v>12</v>
      </c>
      <c r="C16" s="4">
        <f t="shared" si="0"/>
        <v>42848.561563620009</v>
      </c>
      <c r="D16" s="5">
        <f t="shared" si="1"/>
        <v>37292.167120200007</v>
      </c>
      <c r="E16" s="5">
        <v>37239.000840340006</v>
      </c>
      <c r="F16" s="5">
        <v>0</v>
      </c>
      <c r="G16" s="5">
        <v>53.166279859999996</v>
      </c>
      <c r="H16" s="5">
        <v>0</v>
      </c>
      <c r="I16" s="5">
        <v>5556.3944434200002</v>
      </c>
      <c r="J16" s="1"/>
      <c r="K16" s="1"/>
      <c r="L16" s="7"/>
      <c r="M16" s="8"/>
      <c r="N16" s="8"/>
      <c r="O16" s="8"/>
      <c r="P16" s="8"/>
      <c r="Q16" s="8"/>
      <c r="R16" s="8"/>
    </row>
    <row r="17" spans="1:18" ht="14.25" customHeight="1">
      <c r="A17" s="3" t="s">
        <v>23</v>
      </c>
      <c r="B17" s="3" t="s">
        <v>12</v>
      </c>
      <c r="C17" s="4">
        <f t="shared" si="0"/>
        <v>43186.756100530009</v>
      </c>
      <c r="D17" s="5">
        <f t="shared" si="1"/>
        <v>37215.372370540012</v>
      </c>
      <c r="E17" s="5">
        <v>37162.206090680011</v>
      </c>
      <c r="F17" s="5">
        <v>0</v>
      </c>
      <c r="G17" s="5">
        <v>53.166279859999996</v>
      </c>
      <c r="H17" s="5">
        <v>0</v>
      </c>
      <c r="I17" s="5">
        <v>5971.3837299899997</v>
      </c>
      <c r="J17" s="1"/>
      <c r="K17" s="1"/>
      <c r="L17" s="7"/>
      <c r="M17" s="8"/>
      <c r="N17" s="8"/>
      <c r="O17" s="8"/>
      <c r="P17" s="8"/>
      <c r="Q17" s="8"/>
      <c r="R17" s="8"/>
    </row>
    <row r="18" spans="1:18" ht="14.25" customHeight="1">
      <c r="A18" s="3" t="s">
        <v>24</v>
      </c>
      <c r="B18" s="3" t="s">
        <v>12</v>
      </c>
      <c r="C18" s="4">
        <f t="shared" si="0"/>
        <v>44590.190231939996</v>
      </c>
      <c r="D18" s="5">
        <f t="shared" si="1"/>
        <v>38635.590328949998</v>
      </c>
      <c r="E18" s="5">
        <v>37082.424049089997</v>
      </c>
      <c r="F18" s="5">
        <v>0</v>
      </c>
      <c r="G18" s="5">
        <v>53.166279859999996</v>
      </c>
      <c r="H18" s="5">
        <v>1500</v>
      </c>
      <c r="I18" s="5">
        <v>5954.5999029899995</v>
      </c>
      <c r="J18" s="1"/>
      <c r="K18" s="1"/>
      <c r="L18" s="7"/>
      <c r="M18" s="8"/>
      <c r="N18" s="8"/>
      <c r="O18" s="8"/>
      <c r="P18" s="8"/>
      <c r="Q18" s="8"/>
      <c r="R18" s="8"/>
    </row>
    <row r="19" spans="1:18" ht="14.25" customHeight="1">
      <c r="A19" s="3" t="s">
        <v>25</v>
      </c>
      <c r="B19" s="3" t="s">
        <v>12</v>
      </c>
      <c r="C19" s="4">
        <f t="shared" si="0"/>
        <v>44196.576047620023</v>
      </c>
      <c r="D19" s="5">
        <f t="shared" si="1"/>
        <v>38432.737018100022</v>
      </c>
      <c r="E19" s="5">
        <v>38432.737018100022</v>
      </c>
      <c r="F19" s="5">
        <v>0</v>
      </c>
      <c r="G19" s="5">
        <v>0</v>
      </c>
      <c r="H19" s="5">
        <v>0</v>
      </c>
      <c r="I19" s="5">
        <v>5763.8390295199997</v>
      </c>
      <c r="J19" s="1"/>
      <c r="K19" s="1"/>
      <c r="L19" s="7"/>
      <c r="M19" s="8"/>
      <c r="N19" s="8"/>
      <c r="O19" s="8"/>
      <c r="P19" s="8"/>
      <c r="Q19" s="8"/>
      <c r="R19" s="8"/>
    </row>
    <row r="20" spans="1:18" ht="14.25" customHeight="1">
      <c r="A20" s="3" t="s">
        <v>26</v>
      </c>
      <c r="B20" s="3" t="s">
        <v>12</v>
      </c>
      <c r="C20" s="4">
        <f t="shared" si="0"/>
        <v>44442.777882100025</v>
      </c>
      <c r="D20" s="5">
        <f t="shared" si="1"/>
        <v>38695.722679580023</v>
      </c>
      <c r="E20" s="5">
        <v>38695.722679580023</v>
      </c>
      <c r="F20" s="5">
        <v>0</v>
      </c>
      <c r="G20" s="5">
        <v>0</v>
      </c>
      <c r="H20" s="5">
        <v>0</v>
      </c>
      <c r="I20" s="5">
        <v>5747.0552025199995</v>
      </c>
      <c r="J20" s="1"/>
      <c r="K20" s="1"/>
      <c r="L20" s="7"/>
      <c r="M20" s="8"/>
      <c r="N20" s="8"/>
      <c r="O20" s="8"/>
      <c r="P20" s="8"/>
      <c r="Q20" s="8"/>
      <c r="R20" s="8"/>
    </row>
    <row r="21" spans="1:18" ht="14.25" customHeight="1">
      <c r="A21" s="3" t="s">
        <v>27</v>
      </c>
      <c r="B21" s="3" t="s">
        <v>12</v>
      </c>
      <c r="C21" s="4">
        <f t="shared" si="0"/>
        <v>44525.186171539994</v>
      </c>
      <c r="D21" s="5">
        <f t="shared" si="1"/>
        <v>38977.477103289995</v>
      </c>
      <c r="E21" s="5">
        <v>38977.477103289995</v>
      </c>
      <c r="F21" s="5">
        <v>0</v>
      </c>
      <c r="G21" s="5">
        <v>0</v>
      </c>
      <c r="H21" s="5">
        <v>0</v>
      </c>
      <c r="I21" s="5">
        <v>5547.7090682500002</v>
      </c>
      <c r="J21" s="1"/>
      <c r="K21" s="1"/>
      <c r="L21" s="7"/>
      <c r="M21" s="8"/>
      <c r="N21" s="8"/>
      <c r="O21" s="8"/>
      <c r="P21" s="8"/>
      <c r="Q21" s="8"/>
      <c r="R21" s="8"/>
    </row>
    <row r="22" spans="1:18" ht="14.25" customHeight="1">
      <c r="A22" s="3" t="s">
        <v>28</v>
      </c>
      <c r="B22" s="3" t="s">
        <v>12</v>
      </c>
      <c r="C22" s="4">
        <f t="shared" si="0"/>
        <v>46868.940779060002</v>
      </c>
      <c r="D22" s="5">
        <f t="shared" si="1"/>
        <v>41338.015537810003</v>
      </c>
      <c r="E22" s="5">
        <v>41338.015537810003</v>
      </c>
      <c r="F22" s="5">
        <v>0</v>
      </c>
      <c r="G22" s="5">
        <v>0</v>
      </c>
      <c r="H22" s="5">
        <v>0</v>
      </c>
      <c r="I22" s="5">
        <v>5530.92524125</v>
      </c>
      <c r="J22" s="1"/>
      <c r="K22" s="1"/>
      <c r="L22" s="7"/>
      <c r="M22" s="8"/>
      <c r="N22" s="8"/>
      <c r="O22" s="8"/>
      <c r="P22" s="8"/>
      <c r="Q22" s="8"/>
      <c r="R22" s="8"/>
    </row>
    <row r="23" spans="1:18" ht="14.25" customHeight="1">
      <c r="A23" s="3" t="s">
        <v>29</v>
      </c>
      <c r="B23" s="3" t="s">
        <v>12</v>
      </c>
      <c r="C23" s="4">
        <f t="shared" si="0"/>
        <v>48747.049599260004</v>
      </c>
      <c r="D23" s="5">
        <f t="shared" si="1"/>
        <v>42268.166344360005</v>
      </c>
      <c r="E23" s="5">
        <v>42268.166344360005</v>
      </c>
      <c r="F23" s="5">
        <v>0</v>
      </c>
      <c r="G23" s="5">
        <v>0</v>
      </c>
      <c r="H23" s="5">
        <v>0</v>
      </c>
      <c r="I23" s="5">
        <v>6478.883254899999</v>
      </c>
      <c r="J23" s="1"/>
      <c r="K23" s="1"/>
      <c r="L23" s="7"/>
      <c r="M23" s="8"/>
      <c r="N23" s="8"/>
      <c r="O23" s="8"/>
      <c r="P23" s="8"/>
      <c r="Q23" s="8"/>
      <c r="R23" s="8"/>
    </row>
    <row r="24" spans="1:18" ht="14.25" customHeight="1">
      <c r="A24" s="3" t="s">
        <v>30</v>
      </c>
      <c r="B24" s="3" t="s">
        <v>12</v>
      </c>
      <c r="C24" s="4">
        <f t="shared" si="0"/>
        <v>49396.127713500005</v>
      </c>
      <c r="D24" s="5">
        <f t="shared" si="1"/>
        <v>42934.028292600007</v>
      </c>
      <c r="E24" s="5">
        <v>42934.028292600007</v>
      </c>
      <c r="F24" s="5">
        <v>0</v>
      </c>
      <c r="G24" s="5">
        <v>0</v>
      </c>
      <c r="H24" s="5">
        <v>0</v>
      </c>
      <c r="I24" s="5">
        <v>6462.0994208999991</v>
      </c>
      <c r="J24" s="1"/>
      <c r="K24" s="1"/>
      <c r="L24" s="7"/>
      <c r="M24" s="8"/>
      <c r="N24" s="8"/>
      <c r="O24" s="8"/>
      <c r="P24" s="8"/>
      <c r="Q24" s="8"/>
      <c r="R24" s="8"/>
    </row>
    <row r="25" spans="1:18" ht="14.25" customHeight="1">
      <c r="A25" s="3" t="s">
        <v>31</v>
      </c>
      <c r="B25" s="3" t="s">
        <v>12</v>
      </c>
      <c r="C25" s="4">
        <f t="shared" si="0"/>
        <v>49845.817012690015</v>
      </c>
      <c r="D25" s="5">
        <f t="shared" si="1"/>
        <v>43605.723624180013</v>
      </c>
      <c r="E25" s="5">
        <v>43605.723624180013</v>
      </c>
      <c r="F25" s="5">
        <v>0</v>
      </c>
      <c r="G25" s="5">
        <v>0</v>
      </c>
      <c r="H25" s="5">
        <v>0</v>
      </c>
      <c r="I25" s="5">
        <v>6240.0933885099994</v>
      </c>
      <c r="J25" s="1"/>
      <c r="K25" s="1"/>
      <c r="L25" s="7"/>
      <c r="M25" s="8"/>
      <c r="N25" s="8"/>
      <c r="O25" s="8"/>
      <c r="P25" s="8"/>
      <c r="Q25" s="8"/>
      <c r="R25" s="8"/>
    </row>
    <row r="26" spans="1:18" ht="15" customHeight="1">
      <c r="A26" s="3" t="s">
        <v>32</v>
      </c>
      <c r="B26" s="3" t="s">
        <v>12</v>
      </c>
      <c r="C26" s="4">
        <f t="shared" si="0"/>
        <v>54560.280185560005</v>
      </c>
      <c r="D26" s="5">
        <f t="shared" si="1"/>
        <v>48336.970624050002</v>
      </c>
      <c r="E26" s="5">
        <v>47586.970624050002</v>
      </c>
      <c r="F26" s="5">
        <v>0</v>
      </c>
      <c r="G26" s="5">
        <v>0</v>
      </c>
      <c r="H26" s="5">
        <v>750</v>
      </c>
      <c r="I26" s="5">
        <v>6223.3095615100001</v>
      </c>
      <c r="J26" s="1"/>
      <c r="K26" s="1"/>
      <c r="L26" s="7"/>
      <c r="M26" s="8"/>
      <c r="N26" s="8"/>
      <c r="O26" s="8"/>
      <c r="P26" s="8"/>
      <c r="Q26" s="8"/>
      <c r="R26" s="8"/>
    </row>
    <row r="27" spans="1:18" ht="15" customHeight="1">
      <c r="A27" s="3" t="s">
        <v>33</v>
      </c>
      <c r="B27" s="3" t="s">
        <v>12</v>
      </c>
      <c r="C27" s="4">
        <f t="shared" si="0"/>
        <v>54486.192103459965</v>
      </c>
      <c r="D27" s="5">
        <f t="shared" si="1"/>
        <v>48268.923357049964</v>
      </c>
      <c r="E27" s="5">
        <v>48268.923357049964</v>
      </c>
      <c r="F27" s="5">
        <v>0</v>
      </c>
      <c r="G27" s="5">
        <v>0</v>
      </c>
      <c r="H27" s="5">
        <v>0</v>
      </c>
      <c r="I27" s="5">
        <v>6217.268746409999</v>
      </c>
      <c r="J27" s="1"/>
      <c r="K27" s="1"/>
      <c r="L27" s="7"/>
      <c r="M27" s="8"/>
      <c r="N27" s="8"/>
      <c r="O27" s="8"/>
      <c r="P27" s="8"/>
      <c r="Q27" s="8"/>
      <c r="R27" s="8"/>
    </row>
    <row r="28" spans="1:18" ht="15" customHeight="1">
      <c r="A28" s="3" t="s">
        <v>34</v>
      </c>
      <c r="B28" s="3" t="s">
        <v>12</v>
      </c>
      <c r="C28" s="4">
        <f t="shared" si="0"/>
        <v>55060.639017719972</v>
      </c>
      <c r="D28" s="5">
        <f t="shared" si="1"/>
        <v>48860.154098309969</v>
      </c>
      <c r="E28" s="5">
        <v>48860.154098309969</v>
      </c>
      <c r="F28" s="5">
        <v>0</v>
      </c>
      <c r="G28" s="5">
        <v>0</v>
      </c>
      <c r="H28" s="5">
        <v>0</v>
      </c>
      <c r="I28" s="5">
        <v>6200.4849194100007</v>
      </c>
      <c r="J28" s="1"/>
      <c r="K28" s="1"/>
      <c r="L28" s="7"/>
      <c r="M28" s="8"/>
      <c r="N28" s="8"/>
      <c r="O28" s="8"/>
      <c r="P28" s="8"/>
      <c r="Q28" s="8"/>
      <c r="R28" s="8"/>
    </row>
    <row r="29" spans="1:18" ht="15" customHeight="1">
      <c r="A29" s="3" t="s">
        <v>35</v>
      </c>
      <c r="B29" s="3" t="s">
        <v>12</v>
      </c>
      <c r="C29" s="4">
        <f t="shared" si="0"/>
        <v>58412.579997579996</v>
      </c>
      <c r="D29" s="5">
        <f t="shared" si="1"/>
        <v>52463.454263889995</v>
      </c>
      <c r="E29" s="5">
        <v>49573.454263889995</v>
      </c>
      <c r="F29" s="5">
        <v>2890</v>
      </c>
      <c r="G29" s="5">
        <v>0</v>
      </c>
      <c r="H29" s="5">
        <v>0</v>
      </c>
      <c r="I29" s="5">
        <v>5949.1257336899998</v>
      </c>
      <c r="J29" s="1"/>
      <c r="K29" s="1"/>
      <c r="L29" s="7"/>
      <c r="M29" s="8"/>
      <c r="N29" s="8"/>
      <c r="O29" s="8"/>
      <c r="P29" s="8"/>
      <c r="Q29" s="8"/>
      <c r="R29" s="8"/>
    </row>
    <row r="30" spans="1:18" ht="15" customHeight="1">
      <c r="A30" s="3" t="s">
        <v>36</v>
      </c>
      <c r="B30" s="3" t="s">
        <v>12</v>
      </c>
      <c r="C30" s="4">
        <f t="shared" si="0"/>
        <v>59474.508505939957</v>
      </c>
      <c r="D30" s="5">
        <f t="shared" si="1"/>
        <v>53542.166599249955</v>
      </c>
      <c r="E30" s="5">
        <v>50662.159717369956</v>
      </c>
      <c r="F30" s="5">
        <v>2880.00688188</v>
      </c>
      <c r="G30" s="5">
        <v>0</v>
      </c>
      <c r="H30" s="5">
        <v>0</v>
      </c>
      <c r="I30" s="5">
        <v>5932.3419066899996</v>
      </c>
      <c r="J30" s="1"/>
      <c r="K30" s="1"/>
      <c r="L30" s="7"/>
      <c r="M30" s="8"/>
      <c r="N30" s="8"/>
      <c r="O30" s="8"/>
      <c r="P30" s="8"/>
      <c r="Q30" s="8"/>
      <c r="R30" s="8"/>
    </row>
    <row r="31" spans="1:18" ht="15" customHeight="1">
      <c r="A31" s="3" t="s">
        <v>37</v>
      </c>
      <c r="B31" s="3" t="s">
        <v>12</v>
      </c>
      <c r="C31" s="4">
        <f t="shared" si="0"/>
        <v>60400.179608400045</v>
      </c>
      <c r="D31" s="5">
        <f t="shared" si="1"/>
        <v>54503.450863550046</v>
      </c>
      <c r="E31" s="5">
        <v>51642.991231510045</v>
      </c>
      <c r="F31" s="5">
        <v>2860.4596320400001</v>
      </c>
      <c r="G31" s="5">
        <v>0</v>
      </c>
      <c r="H31" s="5">
        <v>0</v>
      </c>
      <c r="I31" s="5">
        <v>5896.7287448500001</v>
      </c>
      <c r="J31" s="1"/>
      <c r="K31" s="1"/>
      <c r="L31" s="7"/>
      <c r="M31" s="8"/>
      <c r="N31" s="8"/>
      <c r="O31" s="8"/>
      <c r="P31" s="8"/>
      <c r="Q31" s="8"/>
      <c r="R31" s="8"/>
    </row>
    <row r="32" spans="1:18" ht="15" customHeight="1">
      <c r="A32" s="3" t="s">
        <v>38</v>
      </c>
      <c r="B32" s="3" t="s">
        <v>12</v>
      </c>
      <c r="C32" s="4">
        <f t="shared" si="0"/>
        <v>61166.515265889982</v>
      </c>
      <c r="D32" s="5">
        <f t="shared" si="1"/>
        <v>55286.570348039982</v>
      </c>
      <c r="E32" s="5">
        <v>52444.388482909984</v>
      </c>
      <c r="F32" s="5">
        <v>2842.18186513</v>
      </c>
      <c r="G32" s="5">
        <v>0</v>
      </c>
      <c r="H32" s="5">
        <v>0</v>
      </c>
      <c r="I32" s="5">
        <v>5879.9449178499999</v>
      </c>
      <c r="J32" s="1"/>
      <c r="K32" s="1"/>
      <c r="L32" s="7"/>
      <c r="M32" s="8"/>
      <c r="N32" s="8"/>
      <c r="O32" s="8"/>
      <c r="P32" s="8"/>
      <c r="Q32" s="8"/>
      <c r="R32" s="8"/>
    </row>
    <row r="33" spans="1:18" s="11" customFormat="1" ht="15" customHeight="1">
      <c r="A33" s="3" t="s">
        <v>40</v>
      </c>
      <c r="B33" s="3" t="s">
        <v>12</v>
      </c>
      <c r="C33" s="4">
        <f t="shared" ref="C33:C34" si="2">(D33+I33)</f>
        <v>62128.495590680017</v>
      </c>
      <c r="D33" s="5">
        <f t="shared" ref="D33:D34" si="3">SUM(E33:H33)</f>
        <v>56528.154331320016</v>
      </c>
      <c r="E33" s="5">
        <v>53704.817007600017</v>
      </c>
      <c r="F33" s="5">
        <v>2823.3373237199999</v>
      </c>
      <c r="G33" s="5">
        <v>0</v>
      </c>
      <c r="H33" s="5">
        <v>0</v>
      </c>
      <c r="I33" s="5">
        <v>5600.3412593600005</v>
      </c>
      <c r="J33" s="1"/>
      <c r="K33" s="1"/>
      <c r="L33" s="7"/>
      <c r="M33" s="8"/>
      <c r="N33" s="8"/>
      <c r="O33" s="8"/>
      <c r="P33" s="8"/>
      <c r="Q33" s="8"/>
      <c r="R33" s="8"/>
    </row>
    <row r="34" spans="1:18" s="11" customFormat="1" ht="15" customHeight="1">
      <c r="A34" s="3" t="s">
        <v>41</v>
      </c>
      <c r="B34" s="3" t="s">
        <v>12</v>
      </c>
      <c r="C34" s="4">
        <f t="shared" si="2"/>
        <v>62891.744796949984</v>
      </c>
      <c r="D34" s="5">
        <f t="shared" si="3"/>
        <v>57176.179143479982</v>
      </c>
      <c r="E34" s="5">
        <v>54373.161446409984</v>
      </c>
      <c r="F34" s="5">
        <v>2803.0176970700004</v>
      </c>
      <c r="G34" s="5">
        <v>0</v>
      </c>
      <c r="H34" s="5">
        <v>0</v>
      </c>
      <c r="I34" s="5">
        <v>5715.5656534700011</v>
      </c>
      <c r="J34" s="1"/>
      <c r="K34" s="1"/>
      <c r="L34" s="7"/>
      <c r="M34" s="8"/>
      <c r="N34" s="8"/>
      <c r="O34" s="8"/>
      <c r="P34" s="8"/>
      <c r="Q34" s="8"/>
      <c r="R34" s="8"/>
    </row>
    <row r="35" spans="1:18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5" customHeight="1">
      <c r="A36" s="10" t="s">
        <v>39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customHeight="1">
      <c r="A37" s="1"/>
      <c r="B37" s="1"/>
      <c r="C37" s="1"/>
      <c r="D37" s="1"/>
      <c r="E37" s="1"/>
      <c r="F37" s="1"/>
      <c r="G37" s="1"/>
      <c r="H37" s="1"/>
      <c r="I37" s="1"/>
      <c r="J37" s="9"/>
      <c r="K37" s="9"/>
      <c r="L37" s="9"/>
      <c r="M37" s="9"/>
      <c r="N37" s="9"/>
      <c r="O37" s="9"/>
      <c r="P37" s="9"/>
      <c r="Q37" s="9"/>
      <c r="R37" s="9"/>
    </row>
    <row r="38" spans="1:1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</sheetData>
  <mergeCells count="7">
    <mergeCell ref="A1:I1"/>
    <mergeCell ref="A2:I2"/>
    <mergeCell ref="A3:I3"/>
    <mergeCell ref="D5:H5"/>
    <mergeCell ref="C5:C6"/>
    <mergeCell ref="B5:B6"/>
    <mergeCell ref="A5:A6"/>
  </mergeCells>
  <phoneticPr fontId="10" type="noConversion"/>
  <printOptions horizontalCentered="1"/>
  <pageMargins left="0.70866141732283472" right="0.70866141732283472" top="0.74803149606299213" bottom="0.74803149606299213" header="0" footer="0"/>
  <pageSetup scale="94" orientation="landscape" r:id="rId1"/>
  <ignoredErrors>
    <ignoredError sqref="D7:D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UIPPE-1</dc:creator>
  <cp:lastModifiedBy>UIPPE</cp:lastModifiedBy>
  <cp:lastPrinted>2024-04-26T20:43:05Z</cp:lastPrinted>
  <dcterms:created xsi:type="dcterms:W3CDTF">2019-03-27T00:19:22Z</dcterms:created>
  <dcterms:modified xsi:type="dcterms:W3CDTF">2024-04-26T20:44:38Z</dcterms:modified>
</cp:coreProperties>
</file>