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Downloads\archive\"/>
    </mc:Choice>
  </mc:AlternateContent>
  <bookViews>
    <workbookView xWindow="0" yWindow="0" windowWidth="20490" windowHeight="7755"/>
  </bookViews>
  <sheets>
    <sheet name="DATOS ANEXO 2 " sheetId="1" r:id="rId1"/>
  </sheets>
  <definedNames>
    <definedName name="_xlnm._FilterDatabase" localSheetId="0" hidden="1">'DATOS ANEXO 2 '!$A$8:$P$58</definedName>
    <definedName name="_xlnm.Print_Area" localSheetId="0">'DATOS ANEXO 2 '!$A$1:$P$74</definedName>
    <definedName name="_xlnm.Print_Titles" localSheetId="0">'DATOS ANEXO 2 '!$1:$8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 l="1"/>
  <c r="O62" i="1"/>
  <c r="N62" i="1"/>
  <c r="M62" i="1"/>
  <c r="L62"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62" i="1" l="1"/>
</calcChain>
</file>

<file path=xl/sharedStrings.xml><?xml version="1.0" encoding="utf-8"?>
<sst xmlns="http://schemas.openxmlformats.org/spreadsheetml/2006/main" count="524" uniqueCount="112">
  <si>
    <t>REQUERIMIENTOS PARA EL PRESUPUESTO DE EGRESOS DE LA FEDERACIÓN PARA EL EJERCICIO FISCAL 2018</t>
  </si>
  <si>
    <t>NUMERO DE PROYECTOS</t>
  </si>
  <si>
    <t xml:space="preserve">MUNICIPIO </t>
  </si>
  <si>
    <t>EJECUTOR</t>
  </si>
  <si>
    <t xml:space="preserve">PROYECTO SOLICITADO </t>
  </si>
  <si>
    <t xml:space="preserve">CLAVE DE CARTERA DE LA SHCP </t>
  </si>
  <si>
    <t xml:space="preserve">NIVEL DE PRIORIZACIÓN </t>
  </si>
  <si>
    <t>ESTUDIOS</t>
  </si>
  <si>
    <t>MONTO DEL PROYECTO (PESOS)</t>
  </si>
  <si>
    <t xml:space="preserve">PROYECTO EJECUTIVO (Si/No)  </t>
  </si>
  <si>
    <t xml:space="preserve">FACTIBILIDAD (Si/No)  </t>
  </si>
  <si>
    <t>INVERSIÓN FEDERAL SOLICITADA PARA 2018</t>
  </si>
  <si>
    <t>INVERSIÓN ESTATAL 2018</t>
  </si>
  <si>
    <t>INVERSIÓN MUNICIPAL 2018</t>
  </si>
  <si>
    <t xml:space="preserve">OTRAS INVERSIONES </t>
  </si>
  <si>
    <t xml:space="preserve">COSTO TOTAL </t>
  </si>
  <si>
    <t>INFRAESTRUCTURA</t>
  </si>
  <si>
    <t>MÉXICO</t>
  </si>
  <si>
    <t>COBERTURA ESTATAL MÉX.</t>
  </si>
  <si>
    <t>ESTATAL</t>
  </si>
  <si>
    <t>INFRAESTRUCTURA PÚBLICA EN EL ESTADO DE MÉXICO</t>
  </si>
  <si>
    <t>Fortalecimiento Financiero</t>
  </si>
  <si>
    <t>MUY ALTA</t>
  </si>
  <si>
    <t>NO</t>
  </si>
  <si>
    <t>1
2
3
4</t>
  </si>
  <si>
    <t>FONDO METROPOLITANO (VALLE DE MÉXICO Y TOLUCA)</t>
  </si>
  <si>
    <t>Fondo Metropolitano</t>
  </si>
  <si>
    <t>PROYECTOS DE DESARROLLO REGIONAL ESTADO DE MÉXICO</t>
  </si>
  <si>
    <t>APAXCO MÉX.</t>
  </si>
  <si>
    <t>CONSTRUCCIÓN DE ENTRONQUE EN LA AUTOPISTA LIBRAMIENTO NORTE DE LA CIUDAD DE MÉXICO EN EL KM. 99+600.00, CON EL MUNICIPIO DE APAXCO, ESTADO DE MÉXICO.</t>
  </si>
  <si>
    <t>ZUMPANGO MÉX.</t>
  </si>
  <si>
    <t>PROYECTO EJECUTIVO DE LA CALLE IGNACIO ALLENDE Y EL CIRCUITO BICENTENARIO AL BOULEVARD MELCHOR OCAMPO.</t>
  </si>
  <si>
    <t>NAUCALPAN MÉX.</t>
  </si>
  <si>
    <t>PAR VIAL DE SAN MATEO</t>
  </si>
  <si>
    <t>IXTLAHUACA MÉX.</t>
  </si>
  <si>
    <t>CONTINUACIÓN DE LA CONSTRUCCIÓN DEL BOULEVARD EN LA COMUNIDAD DE LA CONCEPCIÓN DE LOS BAÑOS (IXTLAHUACA)</t>
  </si>
  <si>
    <t>SI</t>
  </si>
  <si>
    <t>ESTUDIO Y PROYECTO EJECUTIVO DE PAR VIAL SAN MATEO, NAUCALPAN</t>
  </si>
  <si>
    <t>PROGRAMA DE REHABILITACIÓN Y MANTENIMIENTO VIAL</t>
  </si>
  <si>
    <t>CUAUTITLÁN IZCALLI,  MÉX.</t>
  </si>
  <si>
    <t>PROGRAMA INTEGRAL DE BACHEO Y REPAVIMENTACIÓN EN EL MUNICIPIO DE CUAUTITLÁN IZCALLI</t>
  </si>
  <si>
    <t>TEJUPILCO, MÉX.</t>
  </si>
  <si>
    <t>REHABILITACIÓN DE CARRETERAS EN TEJUPILCO</t>
  </si>
  <si>
    <t>ELABORACIÓN DE ESTUDIOS DE PREINVERSIÓN PARA PROYECTOS DE ALTO IMPACTO.</t>
  </si>
  <si>
    <t>ZINACANTEPEC MÉX.</t>
  </si>
  <si>
    <t>PROLONGACIÓN DE LA AV. LAS TORRES, TRAMO: AV. 16 DE SEPTIEMBRE - BLVD. ADOLFO LÓPEZ MATEOS Y DISTRIBUIDOR VIAL EN SU INTERSECCIÓN CON EL BLVD, ADOLFO LÓPEZ MATEOS, MUNICIPIO DE ZINACANTEPEC.</t>
  </si>
  <si>
    <t>ALTA</t>
  </si>
  <si>
    <t>VARIOS MUNICIPIOS MÉX.</t>
  </si>
  <si>
    <t>CONSTRUCCIÓN DEL SEGUNDO CUERPO DEL CIRCUITO METROPOLITANO EXTERIOR, TRAMO AV. LAS TORRES-BLVD. BICENTENARIO</t>
  </si>
  <si>
    <t>ECATEPEC MÉX.</t>
  </si>
  <si>
    <t>PUENTE VEHICULAR DE LA INTERSECCIÓN AV. REVOLUCIÓN Y AV. VÍA MORELOS HACIA LA AV. 1RO DE MAYO</t>
  </si>
  <si>
    <t>TOLUCA MÉX.</t>
  </si>
  <si>
    <t>PUENTE DEPRIMIDO AVENIDA LAS TORRES Y VENUSTIANO CARRANZA.</t>
  </si>
  <si>
    <t>PUENTE DEPRIMIDO AVENIDA LAS TORRES – LAGUNA DEL VOLCÁN.</t>
  </si>
  <si>
    <t>METEPEC MÉX.</t>
  </si>
  <si>
    <t>DISTRIBUIDOR VIAL INTERSECCIÓN BULEVAR BICENTENARIO JOSÉ MARÍA MORELOS Y PAVÓN CON EL CIRCUITO METROPOLITANO EXTERIOR, MUNICIPIO DE METEPEC.</t>
  </si>
  <si>
    <t>ATLACOMULCO MÉX.</t>
  </si>
  <si>
    <t>DISTRIBUIDOR VIAL DE LA AUTOPISTA TOLUCA-ATLACOMULCO-CARRETERA LIBRE TOLUCA - ATLACOMULCO.</t>
  </si>
  <si>
    <t>VALLE DE TOLUCA - LERMA MÉX.</t>
  </si>
  <si>
    <t>ACTUALIZACIÓN DEL ESTUDIO DE VIALIDADES EN LA ZONA METROPOLITANA DEL VALLE DE TOLUCA. (VERSIÓN 2017-2018)</t>
  </si>
  <si>
    <t>VALLE DE CUAUTITLÁN - TEXCOCO MÉX.</t>
  </si>
  <si>
    <t>ESTUDIO DE VIALIDADES PARA EN LA ZONA METROPOLITANA DEL VALLE CUAUTITLÁN – TEXCOCO (VERSIÓN 2017-2018)</t>
  </si>
  <si>
    <t>ESTUDIO Y PROYECTOS DE LA SOLUCION VIAL EN PASEO TOLLOCAN.</t>
  </si>
  <si>
    <t>ESTUDIO Y PROYECTO DE LA SOLUCION VIAL SOBRE LA AV. SALVADOR DIAZ MIRÓN DEL PASEO TOLLOCAN A LA AV. LAS TORRES</t>
  </si>
  <si>
    <t>CUAUTITLÁN  MÉX.</t>
  </si>
  <si>
    <t>PROYECTO EJECUTIVO DE LA AMPLIACION DE LA VIALIDAD FRESNOS</t>
  </si>
  <si>
    <t>NEZAHUALCOYOTL MÉX.</t>
  </si>
  <si>
    <t xml:space="preserve">PROYECTO EJECUTIVO DEL DISTRIBUIDOR VIAL AUTOPISTA PEÑÓN-TEXCOCO - ANILLO PERIFÉRICO </t>
  </si>
  <si>
    <t>TEXCOCO MÉX.</t>
  </si>
  <si>
    <t xml:space="preserve">DISTRIBUIDOR VIAL AUTOPISTA PEÑÓN-TEXCOCO - CARRETERA TEXCOCO - LECHERÍA </t>
  </si>
  <si>
    <t xml:space="preserve">PROYECTO EJECUTIVO DEL VIADUCTO SOBRE LA AV. 602, EN EL TRAMO: CALLE EFRÉN CARRILLO - AV. AEROPUERTO, LIMITE ESTADO DE MÉXICO - CD. DE MÉXICO </t>
  </si>
  <si>
    <t>AMPLIACIÓN DEL ANILLO PERIFÉRICO EN EL TRAMO: AV. XOCHIACA – RAMAL CIRCUITO EXTERIOR MEXIQUENSE</t>
  </si>
  <si>
    <t xml:space="preserve">ESTUDIOS PARA EL REFORZAMIENTO Y MODERNIZACIÓN DE PUENTES PEATONALES EN EL VALLE DE CUAUTITLÁN - TEXCOCO </t>
  </si>
  <si>
    <t>ESTUDIOS PARA EL REFORZAMIENTO Y MODERNIZACIÓN DE PUENTES PEATONALES EN EL VALLE DE TOLUCA - LERMA.</t>
  </si>
  <si>
    <t>ATIZAPÁN DE ZARAGOZA MÉX.</t>
  </si>
  <si>
    <t>PROYECTO EJECUTIVO DEL PUENTE VEHICULAR SOBRE LA AV. ADOLFO RUIZ CORTINES EN SU INTERSECCIÓN CON LA AV. ADOLFO LÓPEZ MATEOS.</t>
  </si>
  <si>
    <t>PROYECTO EJECUTIVO DEL DISTRIBUIDOR VIAL  EN LA INTERSECCIÓN AV. DR. JORGE JIMÉNEZ CANTÚ-AV. RESIDENCIAL CHILUCA.</t>
  </si>
  <si>
    <t>PROYECTO EJECUTIVO DEL DISTRIBUIDOR VIAL CARRETERA ATIZAPÁN-NICOLÁS ROMERO-AV. RUBÍ.</t>
  </si>
  <si>
    <t>PROYECTO EJECUTIVO DEL PUENTE VEHICULAR SANTA ELENA - TULTEPEC - COACALCO EN LA INTERSECCIÓN CON LA AV. CENTENARIO.</t>
  </si>
  <si>
    <t>PROYECTO EJECUTIVO DEL PASO VEHICULAR DE LA VÍA GUSTAVO BAZ - HACIENDA DE LA ENCARNACIÓN - HACIENDA DE LA GAVIA.</t>
  </si>
  <si>
    <t>HUIXQUILUCAN MÉX.</t>
  </si>
  <si>
    <t>SUPERVISIÓN Y CONTROL DE CALIDAD PARA LA CONSTRUCCIÓN DE LA VIALIDAD DENOMINADA GLORIETA DEL GATO - AV. PALMA CRIOLLA.</t>
  </si>
  <si>
    <t>SUPERVISIÓN Y CONTROL DE CALIDAD PARA LA CONSTRUCCIÓN DE LA INFRAESTRUCTURA VIAL PARA COMUNICAR LAS COLONIAS DEL NORPONIENTE DEL MUNICIPIO DE NAUCALPAN CON EL SURPONIENTE DEL MUNICIPIO DE ATIZAPÁN DE ZARAGOZA, ESTADO DE MÉXICO.</t>
  </si>
  <si>
    <t>ECATEPEC Y TECÁMAC MÉX.</t>
  </si>
  <si>
    <t>SUPERVISIÓN Y CONTROL DE CALIDAD PARA LA  TERMINACIÓN DE PUENTE VEHICULAR SOBRE LA VIALIDAD MEXIQUENSE EN SU CRUCE CON EL CIRCUITO EXTERIOR MEXIQUENSE Y EL GRAN CANAL, COBERTURA REGIONAL, MUNICIPIOS DE ECATEPEC Y TECÁMAC.</t>
  </si>
  <si>
    <t>SUPERVISIÓN EXTERNA PARA DICTAMINAR, AVALUAR Y REALIZAR LOS ESTUDIOS NECESARIOS QUE DETERMINEN LA MAGNITUD DE LAS AFECTACIONES EN LA VIALIDAD LAS TORRES POR LA CONSTRUCCIÓN DEL TREN INTERURBANO Y PREPARAR LAS ESTRATEGIAS, TÉCNICAS, LEGALES Y FINANCIERAS PARA EL RESARCIMIENTO DE LOS DAÑOS, ASÍ COMO LA SUPERVISIÓN DE LOS SERVICIOS DEL CONTRATO PPS</t>
  </si>
  <si>
    <t>SUPERVISIÓN DE LOS SERVICIOS DEL CONTRATO PPS VIALIDAS LAS TORRES</t>
  </si>
  <si>
    <t>TOLUCA, SAN LORENZO TEPALTITLÁN, SAN MATEO OTZACATIPAN, SAN BLAS. MÉX.</t>
  </si>
  <si>
    <t>REHABILITACIÓN DE LA CICLOVIA EN LA AVENIDA JOSÉ LÓPEZ PORTILLO (KM 0+000 AL 7+500)</t>
  </si>
  <si>
    <t>OCUILAN, CHALMITA MÉX.</t>
  </si>
  <si>
    <t>REHABILITACIÓN DEL CAMINO ACCESO A CHALMITA.</t>
  </si>
  <si>
    <t>TEJUPILCO, CABECERA MUNICIPAL. MÉX.</t>
  </si>
  <si>
    <t>REHABILITACIÓN DEL LIBRAMIENTO TEJUPILCO.</t>
  </si>
  <si>
    <t>NOPALTEPEC, SAN MIGUEL TEPUXCO Y TEPETZINGO. MÉX.</t>
  </si>
  <si>
    <t>REHABILITACIÓN DEL KM 6.0 OTUMBA - TEMASCALAPA - NOPALTEPEC.</t>
  </si>
  <si>
    <t>ZACUALPAN, LA COFRADIA. MÉX.</t>
  </si>
  <si>
    <t>REHABILITACIÓN DEL CAMINO SAN ANTONIO DEL ROSARIO - ZACUALPAN.</t>
  </si>
  <si>
    <t>ZACUALPAN, MEYUCA. MÉX.</t>
  </si>
  <si>
    <t>REHABILITACIÓN DEL CAMINO PUENTE DE LOS SABINOS ZACUALPAN.</t>
  </si>
  <si>
    <t>ATLAUTLA, SAN JOSÉ TLACOTITLAN, COLONIA GUADALUPE, SAN ANDRÉS TLALAMAC. MÉX.</t>
  </si>
  <si>
    <t>REHABILITACIÓN DEL CAMINO MAMALHUAZUCA - TLACOTITLAN - TLALAMAC DEL KM. 3+900 AL KM. 6+400 (PLAN OPERATIVO POPOCATÉPETL).</t>
  </si>
  <si>
    <t>ECATZINGO, SAN JUAN TLACOTOMPA MÉX.</t>
  </si>
  <si>
    <t>REHABILITACIÓN DEL CAMINO OZUMBA - ECATZINGO - TLACOTOMPA - TEXCALA DEL KM. 13+700 AL KM. 15+700 (PLAN OPERATIVO POPOCATÉPETL).</t>
  </si>
  <si>
    <t>ATLAUTLA, SAN JUAN TEPECOCULCO, SAN ANDRÉS TLALAMAC. MÉX.</t>
  </si>
  <si>
    <t>REHABILITACIÓN DEL CAMINO OZUMBA - MAMALHUAZUCA - TLALAMAC DEL KM. 5+000 AL KM. 8+200. (PLAN OPERATIVO POPOCATÉPETL).</t>
  </si>
  <si>
    <t>FONDO PARA EL FORTALECIMIENTO DE LA INFRAESTRUCTURA ESTATAL Y MUNICIPAL -FORTALECE</t>
  </si>
  <si>
    <t>TOTALES</t>
  </si>
  <si>
    <t>Nota: Cabe señalar que la información fue requisitada por las diversas unidades ejecutoras.</t>
  </si>
  <si>
    <t>PDR</t>
  </si>
  <si>
    <r>
      <t xml:space="preserve">SECTOR  </t>
    </r>
    <r>
      <rPr>
        <b/>
        <vertAlign val="superscript"/>
        <sz val="9"/>
        <color theme="1"/>
        <rFont val="Arial"/>
        <family val="2"/>
      </rPr>
      <t>1/</t>
    </r>
  </si>
  <si>
    <r>
      <t>ENTIDAD FEDERATIVA</t>
    </r>
    <r>
      <rPr>
        <b/>
        <vertAlign val="superscript"/>
        <sz val="9"/>
        <color theme="1"/>
        <rFont val="Arial"/>
        <family val="2"/>
      </rPr>
      <t xml:space="preserve"> </t>
    </r>
  </si>
  <si>
    <r>
      <t xml:space="preserve">ANÁLISIS (Si/No) </t>
    </r>
    <r>
      <rPr>
        <b/>
        <vertAlign val="superscript"/>
        <sz val="9"/>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</si>
</sst>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quot;$&quot;#,##0.00"/>
  </numFmts>
  <fonts count="12" x14ac:knownFonts="1">
    <font>
      <sz val="11"/>
      <color theme="1"/>
      <name val="Calibri"/>
      <family val="2"/>
      <scheme val="minor"/>
    </font>
    <font>
      <sz val="11"/>
      <color theme="1"/>
      <name val="Calibri"/>
      <family val="2"/>
      <scheme val="minor"/>
    </font>
    <font>
      <u/>
      <sz val="11"/>
      <color theme="10"/>
      <name val="Calibri"/>
      <family val="2"/>
    </font>
    <font>
      <sz val="11"/>
      <color theme="1"/>
      <name val="Arial"/>
      <family val="2"/>
    </font>
    <font>
      <sz val="10"/>
      <name val="Arial"/>
      <family val="2"/>
    </font>
    <font>
      <sz val="9"/>
      <color theme="0"/>
      <name val="Arial"/>
      <family val="2"/>
    </font>
    <font>
      <sz val="9"/>
      <color theme="1"/>
      <name val="Arial"/>
      <family val="2"/>
    </font>
    <font>
      <b/>
      <sz val="12"/>
      <name val="Arial"/>
      <family val="2"/>
    </font>
    <font>
      <b/>
      <sz val="12"/>
      <color theme="1" tint="0.499984740745262"/>
      <name val="Arial"/>
      <family val="2"/>
    </font>
    <font>
      <b/>
      <sz val="9"/>
      <color theme="1"/>
      <name val="Arial"/>
      <family val="2"/>
    </font>
    <font>
      <b/>
      <vertAlign val="superscript"/>
      <sz val="9"/>
      <color theme="1"/>
      <name val="Arial"/>
      <family val="2"/>
    </font>
    <font>
      <b/>
      <sz val="10"/>
      <color theme="1"/>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8">
    <xf numFmtId="0" fontId="0" fillId="0" borderId="0" xfId="0"/>
    <xf numFmtId="0" fontId="3" fillId="0" borderId="0" xfId="0" applyFont="1" applyProtection="1">
      <protection hidden="1"/>
    </xf>
    <xf numFmtId="0" fontId="4" fillId="0" borderId="0" xfId="0" applyFont="1" applyAlignment="1" applyProtection="1">
      <alignment wrapText="1"/>
      <protection hidden="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pplyProtection="1">
      <alignment horizontal="center" vertical="center" wrapText="1"/>
      <protection hidden="1"/>
    </xf>
    <xf numFmtId="0" fontId="8" fillId="0" borderId="0" xfId="0" applyFont="1" applyAlignment="1" applyProtection="1">
      <alignment horizontal="center" wrapText="1"/>
      <protection hidden="1"/>
    </xf>
    <xf numFmtId="0" fontId="7" fillId="0" borderId="0" xfId="2" applyFont="1" applyAlignment="1" applyProtection="1">
      <alignment horizontal="center" vertical="center" wrapText="1"/>
      <protection hidden="1"/>
    </xf>
    <xf numFmtId="0" fontId="7" fillId="0" borderId="0" xfId="2" applyFont="1" applyAlignment="1" applyProtection="1">
      <alignment horizontal="center" vertical="center" wrapText="1"/>
      <protection hidden="1"/>
    </xf>
    <xf numFmtId="164" fontId="9" fillId="2" borderId="1" xfId="1"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hidden="1"/>
    </xf>
    <xf numFmtId="0" fontId="11" fillId="2" borderId="3" xfId="0" applyFont="1" applyFill="1" applyBorder="1" applyAlignment="1" applyProtection="1">
      <alignment horizontal="center" vertical="center" wrapText="1"/>
      <protection hidden="1"/>
    </xf>
    <xf numFmtId="0" fontId="11" fillId="2" borderId="4" xfId="0" applyFont="1" applyFill="1" applyBorder="1" applyAlignment="1" applyProtection="1">
      <alignment horizontal="center" vertical="center" wrapText="1"/>
      <protection hidden="1"/>
    </xf>
    <xf numFmtId="164" fontId="9" fillId="2" borderId="5" xfId="1" applyFont="1" applyFill="1" applyBorder="1" applyAlignment="1" applyProtection="1">
      <alignment horizontal="center" vertical="center" wrapText="1"/>
      <protection hidden="1"/>
    </xf>
    <xf numFmtId="0" fontId="9" fillId="2" borderId="6" xfId="0" applyFont="1" applyFill="1" applyBorder="1" applyAlignment="1" applyProtection="1">
      <alignment horizontal="center" vertical="center" wrapText="1"/>
      <protection hidden="1"/>
    </xf>
    <xf numFmtId="4" fontId="9" fillId="2" borderId="6" xfId="0" applyNumberFormat="1" applyFont="1" applyFill="1" applyBorder="1" applyAlignment="1" applyProtection="1">
      <alignment horizontal="center" vertical="center" wrapText="1"/>
      <protection hidden="1"/>
    </xf>
    <xf numFmtId="1" fontId="6" fillId="3" borderId="6" xfId="0" applyNumberFormat="1"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6" xfId="0" applyFont="1" applyBorder="1" applyAlignment="1" applyProtection="1">
      <alignment horizontal="justify" vertical="center" wrapText="1"/>
      <protection hidden="1"/>
    </xf>
    <xf numFmtId="165" fontId="6" fillId="0" borderId="6" xfId="0" applyNumberFormat="1" applyFont="1" applyBorder="1" applyAlignment="1" applyProtection="1">
      <alignment horizontal="center" vertical="center" wrapText="1"/>
      <protection hidden="1"/>
    </xf>
    <xf numFmtId="0" fontId="6" fillId="0" borderId="7" xfId="0" applyFont="1" applyBorder="1" applyAlignment="1">
      <alignment horizontal="left" vertical="center" wrapText="1"/>
    </xf>
    <xf numFmtId="164" fontId="6" fillId="0" borderId="0" xfId="1" applyFont="1" applyAlignment="1">
      <alignment horizontal="center" vertical="center" wrapText="1"/>
    </xf>
    <xf numFmtId="0" fontId="6" fillId="0" borderId="0" xfId="0" applyFont="1" applyAlignment="1">
      <alignment horizontal="justify" vertical="center" wrapText="1"/>
    </xf>
    <xf numFmtId="0" fontId="3" fillId="4" borderId="6" xfId="0" applyFont="1" applyFill="1" applyBorder="1" applyAlignment="1" applyProtection="1">
      <alignment horizontal="center"/>
      <protection hidden="1"/>
    </xf>
    <xf numFmtId="0" fontId="3" fillId="4" borderId="6" xfId="0" applyFont="1" applyFill="1" applyBorder="1" applyProtection="1">
      <protection hidden="1"/>
    </xf>
    <xf numFmtId="165" fontId="3" fillId="4" borderId="6" xfId="0" applyNumberFormat="1" applyFont="1" applyFill="1" applyBorder="1" applyProtection="1">
      <protection hidden="1"/>
    </xf>
    <xf numFmtId="0" fontId="3" fillId="0" borderId="0" xfId="0" applyFont="1" applyAlignment="1">
      <alignment horizontal="center"/>
    </xf>
    <xf numFmtId="0" fontId="3" fillId="0" borderId="0" xfId="0" applyFont="1" applyBorder="1" applyAlignment="1" applyProtection="1">
      <alignment horizontal="center"/>
      <protection hidden="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123825</xdr:rowOff>
    </xdr:from>
    <xdr:to>
      <xdr:col>1</xdr:col>
      <xdr:colOff>585515</xdr:colOff>
      <xdr:row>2</xdr:row>
      <xdr:rowOff>104185</xdr:rowOff>
    </xdr:to>
    <xdr:pic>
      <xdr:nvPicPr>
        <xdr:cNvPr id="3" name="Picture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80655" b="-9227"/>
        <a:stretch/>
      </xdr:blipFill>
      <xdr:spPr>
        <a:xfrm>
          <a:off x="47625" y="123825"/>
          <a:ext cx="1318940" cy="3613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showGridLines="0" tabSelected="1" zoomScaleNormal="100" workbookViewId="0"/>
  </sheetViews>
  <sheetFormatPr baseColWidth="10" defaultColWidth="11.5703125" defaultRowHeight="12" x14ac:dyDescent="0.25"/>
  <cols>
    <col min="1" max="1" width="11.7109375" style="4" bestFit="1" customWidth="1"/>
    <col min="2" max="2" width="19.42578125" style="4" customWidth="1"/>
    <col min="3" max="3" width="11.5703125" style="4"/>
    <col min="4" max="4" width="19.7109375" style="4" customWidth="1"/>
    <col min="5" max="5" width="11.7109375" style="4" bestFit="1" customWidth="1"/>
    <col min="6" max="6" width="50.7109375" style="22" customWidth="1"/>
    <col min="7" max="7" width="11.5703125" style="4"/>
    <col min="8" max="8" width="12.7109375" style="4" customWidth="1"/>
    <col min="9" max="9" width="11.5703125" style="4"/>
    <col min="10" max="10" width="12.140625" style="4" customWidth="1"/>
    <col min="11" max="11" width="11.5703125" style="4"/>
    <col min="12" max="16" width="20.5703125" style="4" customWidth="1"/>
    <col min="17" max="17" width="11.5703125" style="3"/>
    <col min="18" max="16384" width="11.5703125" style="4"/>
  </cols>
  <sheetData>
    <row r="1" spans="1:17" ht="14.25" x14ac:dyDescent="0.2">
      <c r="A1" s="1"/>
      <c r="B1" s="2"/>
      <c r="C1" s="2"/>
      <c r="D1" s="2"/>
      <c r="E1" s="2"/>
      <c r="F1" s="2"/>
      <c r="G1" s="2"/>
      <c r="H1" s="2"/>
      <c r="I1" s="2"/>
      <c r="J1" s="2"/>
      <c r="K1" s="2"/>
      <c r="L1" s="2"/>
      <c r="M1" s="2"/>
      <c r="N1" s="2"/>
      <c r="O1" s="2"/>
      <c r="P1" s="2"/>
    </row>
    <row r="2" spans="1:17" ht="15.75" x14ac:dyDescent="0.25">
      <c r="A2" s="5"/>
      <c r="B2" s="5"/>
      <c r="C2" s="5"/>
      <c r="D2" s="5"/>
      <c r="E2" s="5"/>
      <c r="F2" s="5"/>
      <c r="G2" s="5"/>
      <c r="H2" s="5"/>
      <c r="I2" s="5"/>
      <c r="J2" s="5"/>
      <c r="K2" s="5"/>
      <c r="L2" s="5"/>
      <c r="M2" s="5"/>
      <c r="N2" s="5"/>
      <c r="O2" s="5"/>
      <c r="P2" s="5"/>
    </row>
    <row r="3" spans="1:17" ht="15.75" x14ac:dyDescent="0.25">
      <c r="A3" s="1"/>
      <c r="B3" s="6"/>
      <c r="C3" s="6"/>
      <c r="D3" s="6"/>
      <c r="E3" s="6"/>
      <c r="F3" s="6"/>
      <c r="G3" s="6"/>
      <c r="H3" s="6"/>
      <c r="I3" s="6"/>
      <c r="J3" s="6"/>
      <c r="K3" s="6"/>
      <c r="L3" s="6"/>
      <c r="M3" s="6"/>
      <c r="N3" s="6"/>
      <c r="O3" s="6"/>
      <c r="P3" s="6"/>
    </row>
    <row r="4" spans="1:17" ht="15.75" x14ac:dyDescent="0.25">
      <c r="A4" s="7" t="s">
        <v>0</v>
      </c>
      <c r="B4" s="7"/>
      <c r="C4" s="7"/>
      <c r="D4" s="7"/>
      <c r="E4" s="7"/>
      <c r="F4" s="7"/>
      <c r="G4" s="7"/>
      <c r="H4" s="7"/>
      <c r="I4" s="7"/>
      <c r="J4" s="7"/>
      <c r="K4" s="7"/>
      <c r="L4" s="7"/>
      <c r="M4" s="7"/>
      <c r="N4" s="7"/>
      <c r="O4" s="7"/>
      <c r="P4" s="7"/>
    </row>
    <row r="5" spans="1:17" ht="15.75" x14ac:dyDescent="0.25">
      <c r="A5" s="8"/>
      <c r="B5" s="8"/>
      <c r="C5" s="8"/>
      <c r="D5" s="8"/>
      <c r="E5" s="8"/>
      <c r="F5" s="8"/>
      <c r="G5" s="8"/>
      <c r="H5" s="8"/>
      <c r="I5" s="8"/>
      <c r="J5" s="8"/>
      <c r="K5" s="8"/>
      <c r="L5" s="8"/>
      <c r="M5" s="8"/>
      <c r="N5" s="8"/>
      <c r="O5" s="8"/>
      <c r="P5" s="8"/>
    </row>
    <row r="6" spans="1:17" ht="15.75" x14ac:dyDescent="0.25">
      <c r="A6" s="8"/>
      <c r="B6" s="8"/>
      <c r="C6" s="8"/>
      <c r="D6" s="8"/>
      <c r="E6" s="8"/>
      <c r="F6" s="8"/>
      <c r="G6" s="8"/>
      <c r="H6" s="8"/>
      <c r="I6" s="8"/>
      <c r="J6" s="8"/>
      <c r="K6" s="8"/>
      <c r="L6" s="8"/>
      <c r="M6" s="8"/>
      <c r="N6" s="8"/>
      <c r="O6" s="8"/>
      <c r="P6" s="8"/>
    </row>
    <row r="7" spans="1:17" ht="13.15" customHeight="1" x14ac:dyDescent="0.25">
      <c r="A7" s="9" t="s">
        <v>1</v>
      </c>
      <c r="B7" s="9" t="s">
        <v>109</v>
      </c>
      <c r="C7" s="9" t="s">
        <v>110</v>
      </c>
      <c r="D7" s="9" t="s">
        <v>2</v>
      </c>
      <c r="E7" s="9" t="s">
        <v>3</v>
      </c>
      <c r="F7" s="9" t="s">
        <v>4</v>
      </c>
      <c r="G7" s="9" t="s">
        <v>5</v>
      </c>
      <c r="H7" s="9" t="s">
        <v>6</v>
      </c>
      <c r="I7" s="10" t="s">
        <v>7</v>
      </c>
      <c r="J7" s="11"/>
      <c r="K7" s="12"/>
      <c r="L7" s="10" t="s">
        <v>8</v>
      </c>
      <c r="M7" s="11"/>
      <c r="N7" s="11"/>
      <c r="O7" s="11"/>
      <c r="P7" s="12"/>
    </row>
    <row r="8" spans="1:17" ht="36" x14ac:dyDescent="0.25">
      <c r="A8" s="13"/>
      <c r="B8" s="13"/>
      <c r="C8" s="13"/>
      <c r="D8" s="13"/>
      <c r="E8" s="13"/>
      <c r="F8" s="13"/>
      <c r="G8" s="13"/>
      <c r="H8" s="13"/>
      <c r="I8" s="14" t="s">
        <v>9</v>
      </c>
      <c r="J8" s="14" t="s">
        <v>10</v>
      </c>
      <c r="K8" s="14" t="s">
        <v>111</v>
      </c>
      <c r="L8" s="14" t="s">
        <v>11</v>
      </c>
      <c r="M8" s="14" t="s">
        <v>12</v>
      </c>
      <c r="N8" s="14" t="s">
        <v>13</v>
      </c>
      <c r="O8" s="14" t="s">
        <v>14</v>
      </c>
      <c r="P8" s="15" t="s">
        <v>15</v>
      </c>
    </row>
    <row r="9" spans="1:17" ht="48" x14ac:dyDescent="0.25">
      <c r="A9" s="16">
        <v>1</v>
      </c>
      <c r="B9" s="17" t="s">
        <v>16</v>
      </c>
      <c r="C9" s="17" t="s">
        <v>17</v>
      </c>
      <c r="D9" s="17" t="s">
        <v>18</v>
      </c>
      <c r="E9" s="17" t="s">
        <v>19</v>
      </c>
      <c r="F9" s="18" t="s">
        <v>20</v>
      </c>
      <c r="G9" s="17" t="s">
        <v>21</v>
      </c>
      <c r="H9" s="17" t="s">
        <v>22</v>
      </c>
      <c r="I9" s="17" t="s">
        <v>23</v>
      </c>
      <c r="J9" s="17" t="s">
        <v>23</v>
      </c>
      <c r="K9" s="17" t="s">
        <v>23</v>
      </c>
      <c r="L9" s="19">
        <v>1250000000</v>
      </c>
      <c r="M9" s="19">
        <v>0</v>
      </c>
      <c r="N9" s="19">
        <v>0</v>
      </c>
      <c r="O9" s="19">
        <v>0</v>
      </c>
      <c r="P9" s="19">
        <f t="shared" ref="P9:P40" si="0">+SUM(L9:O9)</f>
        <v>1250000000</v>
      </c>
      <c r="Q9" s="3" t="s">
        <v>24</v>
      </c>
    </row>
    <row r="10" spans="1:17" ht="48" x14ac:dyDescent="0.25">
      <c r="A10" s="16">
        <v>2</v>
      </c>
      <c r="B10" s="17" t="s">
        <v>16</v>
      </c>
      <c r="C10" s="17" t="s">
        <v>17</v>
      </c>
      <c r="D10" s="17" t="s">
        <v>18</v>
      </c>
      <c r="E10" s="17" t="s">
        <v>19</v>
      </c>
      <c r="F10" s="18" t="s">
        <v>25</v>
      </c>
      <c r="G10" s="17" t="s">
        <v>26</v>
      </c>
      <c r="H10" s="17" t="s">
        <v>22</v>
      </c>
      <c r="I10" s="17" t="s">
        <v>23</v>
      </c>
      <c r="J10" s="17" t="s">
        <v>23</v>
      </c>
      <c r="K10" s="17" t="s">
        <v>23</v>
      </c>
      <c r="L10" s="19">
        <v>712801982.08000004</v>
      </c>
      <c r="M10" s="19">
        <v>0</v>
      </c>
      <c r="N10" s="19">
        <v>0</v>
      </c>
      <c r="O10" s="19">
        <v>0</v>
      </c>
      <c r="P10" s="19">
        <f t="shared" si="0"/>
        <v>712801982.08000004</v>
      </c>
      <c r="Q10" s="3" t="s">
        <v>24</v>
      </c>
    </row>
    <row r="11" spans="1:17" ht="48" x14ac:dyDescent="0.25">
      <c r="A11" s="16">
        <v>3</v>
      </c>
      <c r="B11" s="17" t="s">
        <v>16</v>
      </c>
      <c r="C11" s="17" t="s">
        <v>17</v>
      </c>
      <c r="D11" s="17" t="s">
        <v>18</v>
      </c>
      <c r="E11" s="17" t="s">
        <v>19</v>
      </c>
      <c r="F11" s="18" t="s">
        <v>27</v>
      </c>
      <c r="G11" s="17" t="s">
        <v>108</v>
      </c>
      <c r="H11" s="17" t="s">
        <v>22</v>
      </c>
      <c r="I11" s="17" t="s">
        <v>23</v>
      </c>
      <c r="J11" s="17" t="s">
        <v>23</v>
      </c>
      <c r="K11" s="17" t="s">
        <v>23</v>
      </c>
      <c r="L11" s="19">
        <v>1000000000</v>
      </c>
      <c r="M11" s="19">
        <v>0</v>
      </c>
      <c r="N11" s="19">
        <v>0</v>
      </c>
      <c r="O11" s="19">
        <v>0</v>
      </c>
      <c r="P11" s="19">
        <f t="shared" si="0"/>
        <v>1000000000</v>
      </c>
      <c r="Q11" s="3" t="s">
        <v>24</v>
      </c>
    </row>
    <row r="12" spans="1:17" ht="48" x14ac:dyDescent="0.25">
      <c r="A12" s="16">
        <v>4</v>
      </c>
      <c r="B12" s="17" t="s">
        <v>16</v>
      </c>
      <c r="C12" s="17" t="s">
        <v>17</v>
      </c>
      <c r="D12" s="17" t="s">
        <v>28</v>
      </c>
      <c r="E12" s="17" t="s">
        <v>19</v>
      </c>
      <c r="F12" s="18" t="s">
        <v>29</v>
      </c>
      <c r="G12" s="17">
        <v>1</v>
      </c>
      <c r="H12" s="17" t="s">
        <v>22</v>
      </c>
      <c r="I12" s="17" t="s">
        <v>23</v>
      </c>
      <c r="J12" s="17" t="s">
        <v>23</v>
      </c>
      <c r="K12" s="17" t="s">
        <v>23</v>
      </c>
      <c r="L12" s="19">
        <v>61505193.044000007</v>
      </c>
      <c r="M12" s="19">
        <v>0</v>
      </c>
      <c r="N12" s="19">
        <v>0</v>
      </c>
      <c r="O12" s="19">
        <v>0</v>
      </c>
      <c r="P12" s="19">
        <f t="shared" si="0"/>
        <v>61505193.044000007</v>
      </c>
      <c r="Q12" s="3" t="s">
        <v>24</v>
      </c>
    </row>
    <row r="13" spans="1:17" ht="48" x14ac:dyDescent="0.25">
      <c r="A13" s="16">
        <v>5</v>
      </c>
      <c r="B13" s="17" t="s">
        <v>16</v>
      </c>
      <c r="C13" s="17" t="s">
        <v>17</v>
      </c>
      <c r="D13" s="17" t="s">
        <v>30</v>
      </c>
      <c r="E13" s="17" t="s">
        <v>19</v>
      </c>
      <c r="F13" s="18" t="s">
        <v>31</v>
      </c>
      <c r="G13" s="17">
        <v>1</v>
      </c>
      <c r="H13" s="17" t="s">
        <v>22</v>
      </c>
      <c r="I13" s="17" t="s">
        <v>23</v>
      </c>
      <c r="J13" s="17" t="s">
        <v>23</v>
      </c>
      <c r="K13" s="17" t="s">
        <v>23</v>
      </c>
      <c r="L13" s="19">
        <v>2500000</v>
      </c>
      <c r="M13" s="19">
        <v>0</v>
      </c>
      <c r="N13" s="19">
        <v>0</v>
      </c>
      <c r="O13" s="19">
        <v>0</v>
      </c>
      <c r="P13" s="19">
        <f t="shared" si="0"/>
        <v>2500000</v>
      </c>
      <c r="Q13" s="3" t="s">
        <v>24</v>
      </c>
    </row>
    <row r="14" spans="1:17" ht="48" x14ac:dyDescent="0.25">
      <c r="A14" s="16">
        <v>6</v>
      </c>
      <c r="B14" s="17" t="s">
        <v>16</v>
      </c>
      <c r="C14" s="17" t="s">
        <v>17</v>
      </c>
      <c r="D14" s="17" t="s">
        <v>32</v>
      </c>
      <c r="E14" s="17" t="s">
        <v>19</v>
      </c>
      <c r="F14" s="18" t="s">
        <v>33</v>
      </c>
      <c r="G14" s="17">
        <v>1</v>
      </c>
      <c r="H14" s="17" t="s">
        <v>22</v>
      </c>
      <c r="I14" s="17" t="s">
        <v>23</v>
      </c>
      <c r="J14" s="17" t="s">
        <v>23</v>
      </c>
      <c r="K14" s="17" t="s">
        <v>23</v>
      </c>
      <c r="L14" s="19">
        <v>50000000</v>
      </c>
      <c r="M14" s="19">
        <v>0</v>
      </c>
      <c r="N14" s="19">
        <v>0</v>
      </c>
      <c r="O14" s="19">
        <v>0</v>
      </c>
      <c r="P14" s="19">
        <f t="shared" si="0"/>
        <v>50000000</v>
      </c>
      <c r="Q14" s="3" t="s">
        <v>24</v>
      </c>
    </row>
    <row r="15" spans="1:17" ht="48" x14ac:dyDescent="0.25">
      <c r="A15" s="16">
        <v>7</v>
      </c>
      <c r="B15" s="17" t="s">
        <v>16</v>
      </c>
      <c r="C15" s="17" t="s">
        <v>17</v>
      </c>
      <c r="D15" s="17" t="s">
        <v>34</v>
      </c>
      <c r="E15" s="17" t="s">
        <v>19</v>
      </c>
      <c r="F15" s="18" t="s">
        <v>35</v>
      </c>
      <c r="G15" s="17">
        <v>1</v>
      </c>
      <c r="H15" s="17" t="s">
        <v>22</v>
      </c>
      <c r="I15" s="17" t="s">
        <v>23</v>
      </c>
      <c r="J15" s="17" t="s">
        <v>23</v>
      </c>
      <c r="K15" s="17" t="s">
        <v>36</v>
      </c>
      <c r="L15" s="19">
        <v>52501496.670000002</v>
      </c>
      <c r="M15" s="19">
        <v>0</v>
      </c>
      <c r="N15" s="19">
        <v>0</v>
      </c>
      <c r="O15" s="19">
        <v>0</v>
      </c>
      <c r="P15" s="19">
        <f t="shared" si="0"/>
        <v>52501496.670000002</v>
      </c>
      <c r="Q15" s="3" t="s">
        <v>24</v>
      </c>
    </row>
    <row r="16" spans="1:17" ht="48" x14ac:dyDescent="0.25">
      <c r="A16" s="16">
        <v>8</v>
      </c>
      <c r="B16" s="17" t="s">
        <v>16</v>
      </c>
      <c r="C16" s="17" t="s">
        <v>17</v>
      </c>
      <c r="D16" s="17" t="s">
        <v>32</v>
      </c>
      <c r="E16" s="17" t="s">
        <v>19</v>
      </c>
      <c r="F16" s="18" t="s">
        <v>37</v>
      </c>
      <c r="G16" s="17">
        <v>1</v>
      </c>
      <c r="H16" s="17" t="s">
        <v>22</v>
      </c>
      <c r="I16" s="17" t="s">
        <v>23</v>
      </c>
      <c r="J16" s="17" t="s">
        <v>23</v>
      </c>
      <c r="K16" s="17" t="s">
        <v>23</v>
      </c>
      <c r="L16" s="19">
        <v>4000000</v>
      </c>
      <c r="M16" s="19">
        <v>0</v>
      </c>
      <c r="N16" s="19">
        <v>0</v>
      </c>
      <c r="O16" s="19">
        <v>0</v>
      </c>
      <c r="P16" s="19">
        <f t="shared" si="0"/>
        <v>4000000</v>
      </c>
      <c r="Q16" s="3" t="s">
        <v>24</v>
      </c>
    </row>
    <row r="17" spans="1:17" ht="48" x14ac:dyDescent="0.25">
      <c r="A17" s="16">
        <v>9</v>
      </c>
      <c r="B17" s="17" t="s">
        <v>16</v>
      </c>
      <c r="C17" s="17" t="s">
        <v>17</v>
      </c>
      <c r="D17" s="17" t="s">
        <v>18</v>
      </c>
      <c r="E17" s="17" t="s">
        <v>19</v>
      </c>
      <c r="F17" s="18" t="s">
        <v>38</v>
      </c>
      <c r="G17" s="17">
        <v>1</v>
      </c>
      <c r="H17" s="17" t="s">
        <v>22</v>
      </c>
      <c r="I17" s="17" t="s">
        <v>23</v>
      </c>
      <c r="J17" s="17" t="s">
        <v>23</v>
      </c>
      <c r="K17" s="17" t="s">
        <v>23</v>
      </c>
      <c r="L17" s="19">
        <v>200000000</v>
      </c>
      <c r="M17" s="19">
        <v>0</v>
      </c>
      <c r="N17" s="19">
        <v>0</v>
      </c>
      <c r="O17" s="19">
        <v>0</v>
      </c>
      <c r="P17" s="19">
        <f t="shared" si="0"/>
        <v>200000000</v>
      </c>
      <c r="Q17" s="3" t="s">
        <v>24</v>
      </c>
    </row>
    <row r="18" spans="1:17" ht="48" x14ac:dyDescent="0.25">
      <c r="A18" s="16">
        <v>10</v>
      </c>
      <c r="B18" s="17" t="s">
        <v>16</v>
      </c>
      <c r="C18" s="17" t="s">
        <v>17</v>
      </c>
      <c r="D18" s="17" t="s">
        <v>39</v>
      </c>
      <c r="E18" s="17" t="s">
        <v>19</v>
      </c>
      <c r="F18" s="18" t="s">
        <v>40</v>
      </c>
      <c r="G18" s="17"/>
      <c r="H18" s="17" t="s">
        <v>22</v>
      </c>
      <c r="I18" s="17" t="s">
        <v>23</v>
      </c>
      <c r="J18" s="17" t="s">
        <v>23</v>
      </c>
      <c r="K18" s="17" t="s">
        <v>23</v>
      </c>
      <c r="L18" s="19">
        <v>200000000</v>
      </c>
      <c r="M18" s="19">
        <v>0</v>
      </c>
      <c r="N18" s="19">
        <v>0</v>
      </c>
      <c r="O18" s="19">
        <v>0</v>
      </c>
      <c r="P18" s="19">
        <f t="shared" si="0"/>
        <v>200000000</v>
      </c>
      <c r="Q18" s="3" t="s">
        <v>24</v>
      </c>
    </row>
    <row r="19" spans="1:17" ht="48" x14ac:dyDescent="0.25">
      <c r="A19" s="16">
        <v>11</v>
      </c>
      <c r="B19" s="17" t="s">
        <v>16</v>
      </c>
      <c r="C19" s="17" t="s">
        <v>17</v>
      </c>
      <c r="D19" s="17" t="s">
        <v>41</v>
      </c>
      <c r="E19" s="17" t="s">
        <v>19</v>
      </c>
      <c r="F19" s="18" t="s">
        <v>42</v>
      </c>
      <c r="G19" s="17"/>
      <c r="H19" s="17" t="s">
        <v>22</v>
      </c>
      <c r="I19" s="17" t="s">
        <v>23</v>
      </c>
      <c r="J19" s="17" t="s">
        <v>23</v>
      </c>
      <c r="K19" s="17" t="s">
        <v>23</v>
      </c>
      <c r="L19" s="19">
        <v>200000000</v>
      </c>
      <c r="M19" s="19">
        <v>0</v>
      </c>
      <c r="N19" s="19">
        <v>0</v>
      </c>
      <c r="O19" s="19">
        <v>0</v>
      </c>
      <c r="P19" s="19">
        <f t="shared" si="0"/>
        <v>200000000</v>
      </c>
      <c r="Q19" s="3" t="s">
        <v>24</v>
      </c>
    </row>
    <row r="20" spans="1:17" ht="48" x14ac:dyDescent="0.25">
      <c r="A20" s="16">
        <v>12</v>
      </c>
      <c r="B20" s="17" t="s">
        <v>16</v>
      </c>
      <c r="C20" s="17" t="s">
        <v>17</v>
      </c>
      <c r="D20" s="17" t="s">
        <v>18</v>
      </c>
      <c r="E20" s="17" t="s">
        <v>19</v>
      </c>
      <c r="F20" s="18" t="s">
        <v>43</v>
      </c>
      <c r="G20" s="17"/>
      <c r="H20" s="17" t="s">
        <v>22</v>
      </c>
      <c r="I20" s="17" t="s">
        <v>23</v>
      </c>
      <c r="J20" s="17" t="s">
        <v>23</v>
      </c>
      <c r="K20" s="17" t="s">
        <v>23</v>
      </c>
      <c r="L20" s="19">
        <v>1400000000</v>
      </c>
      <c r="M20" s="19">
        <v>0</v>
      </c>
      <c r="N20" s="19">
        <v>0</v>
      </c>
      <c r="O20" s="19">
        <v>0</v>
      </c>
      <c r="P20" s="19">
        <f t="shared" si="0"/>
        <v>1400000000</v>
      </c>
      <c r="Q20" s="3" t="s">
        <v>24</v>
      </c>
    </row>
    <row r="21" spans="1:17" ht="48" x14ac:dyDescent="0.25">
      <c r="A21" s="16">
        <v>13</v>
      </c>
      <c r="B21" s="17" t="s">
        <v>16</v>
      </c>
      <c r="C21" s="17" t="s">
        <v>17</v>
      </c>
      <c r="D21" s="17" t="s">
        <v>44</v>
      </c>
      <c r="E21" s="17" t="s">
        <v>19</v>
      </c>
      <c r="F21" s="18" t="s">
        <v>45</v>
      </c>
      <c r="G21" s="17"/>
      <c r="H21" s="17" t="s">
        <v>46</v>
      </c>
      <c r="I21" s="17" t="s">
        <v>36</v>
      </c>
      <c r="J21" s="17" t="s">
        <v>36</v>
      </c>
      <c r="K21" s="17" t="s">
        <v>36</v>
      </c>
      <c r="L21" s="19">
        <v>367650051</v>
      </c>
      <c r="M21" s="19">
        <v>0</v>
      </c>
      <c r="N21" s="19">
        <v>0</v>
      </c>
      <c r="O21" s="19">
        <v>0</v>
      </c>
      <c r="P21" s="19">
        <f t="shared" si="0"/>
        <v>367650051</v>
      </c>
      <c r="Q21" s="3" t="s">
        <v>24</v>
      </c>
    </row>
    <row r="22" spans="1:17" ht="48" x14ac:dyDescent="0.25">
      <c r="A22" s="16">
        <v>14</v>
      </c>
      <c r="B22" s="17" t="s">
        <v>16</v>
      </c>
      <c r="C22" s="17" t="s">
        <v>17</v>
      </c>
      <c r="D22" s="17" t="s">
        <v>47</v>
      </c>
      <c r="E22" s="17" t="s">
        <v>19</v>
      </c>
      <c r="F22" s="18" t="s">
        <v>48</v>
      </c>
      <c r="G22" s="17"/>
      <c r="H22" s="17" t="s">
        <v>46</v>
      </c>
      <c r="I22" s="17" t="s">
        <v>36</v>
      </c>
      <c r="J22" s="17" t="s">
        <v>36</v>
      </c>
      <c r="K22" s="17" t="s">
        <v>36</v>
      </c>
      <c r="L22" s="19">
        <v>651983079.60000002</v>
      </c>
      <c r="M22" s="19">
        <v>0</v>
      </c>
      <c r="N22" s="19">
        <v>0</v>
      </c>
      <c r="O22" s="19">
        <v>0</v>
      </c>
      <c r="P22" s="19">
        <f t="shared" si="0"/>
        <v>651983079.60000002</v>
      </c>
      <c r="Q22" s="3" t="s">
        <v>24</v>
      </c>
    </row>
    <row r="23" spans="1:17" ht="48" x14ac:dyDescent="0.25">
      <c r="A23" s="16">
        <v>15</v>
      </c>
      <c r="B23" s="17" t="s">
        <v>16</v>
      </c>
      <c r="C23" s="17" t="s">
        <v>17</v>
      </c>
      <c r="D23" s="17" t="s">
        <v>49</v>
      </c>
      <c r="E23" s="17" t="s">
        <v>19</v>
      </c>
      <c r="F23" s="18" t="s">
        <v>50</v>
      </c>
      <c r="G23" s="17"/>
      <c r="H23" s="17" t="s">
        <v>46</v>
      </c>
      <c r="I23" s="17" t="s">
        <v>36</v>
      </c>
      <c r="J23" s="17" t="s">
        <v>36</v>
      </c>
      <c r="K23" s="17" t="s">
        <v>36</v>
      </c>
      <c r="L23" s="19">
        <v>518371276</v>
      </c>
      <c r="M23" s="19">
        <v>0</v>
      </c>
      <c r="N23" s="19">
        <v>0</v>
      </c>
      <c r="O23" s="19">
        <v>0</v>
      </c>
      <c r="P23" s="19">
        <f t="shared" si="0"/>
        <v>518371276</v>
      </c>
      <c r="Q23" s="3" t="s">
        <v>24</v>
      </c>
    </row>
    <row r="24" spans="1:17" ht="48" x14ac:dyDescent="0.25">
      <c r="A24" s="16">
        <v>16</v>
      </c>
      <c r="B24" s="17" t="s">
        <v>16</v>
      </c>
      <c r="C24" s="17" t="s">
        <v>17</v>
      </c>
      <c r="D24" s="17" t="s">
        <v>51</v>
      </c>
      <c r="E24" s="17" t="s">
        <v>19</v>
      </c>
      <c r="F24" s="18" t="s">
        <v>52</v>
      </c>
      <c r="G24" s="17"/>
      <c r="H24" s="17" t="s">
        <v>46</v>
      </c>
      <c r="I24" s="17" t="s">
        <v>36</v>
      </c>
      <c r="J24" s="17" t="s">
        <v>36</v>
      </c>
      <c r="K24" s="17" t="s">
        <v>36</v>
      </c>
      <c r="L24" s="19">
        <v>103250000</v>
      </c>
      <c r="M24" s="19">
        <v>0</v>
      </c>
      <c r="N24" s="19">
        <v>0</v>
      </c>
      <c r="O24" s="19">
        <v>0</v>
      </c>
      <c r="P24" s="19">
        <f t="shared" si="0"/>
        <v>103250000</v>
      </c>
      <c r="Q24" s="3" t="s">
        <v>24</v>
      </c>
    </row>
    <row r="25" spans="1:17" ht="48" x14ac:dyDescent="0.25">
      <c r="A25" s="16">
        <v>17</v>
      </c>
      <c r="B25" s="17" t="s">
        <v>16</v>
      </c>
      <c r="C25" s="17" t="s">
        <v>17</v>
      </c>
      <c r="D25" s="17" t="s">
        <v>51</v>
      </c>
      <c r="E25" s="17" t="s">
        <v>19</v>
      </c>
      <c r="F25" s="18" t="s">
        <v>53</v>
      </c>
      <c r="G25" s="17"/>
      <c r="H25" s="17" t="s">
        <v>46</v>
      </c>
      <c r="I25" s="17" t="s">
        <v>36</v>
      </c>
      <c r="J25" s="17" t="s">
        <v>36</v>
      </c>
      <c r="K25" s="17" t="s">
        <v>23</v>
      </c>
      <c r="L25" s="19">
        <v>175500000</v>
      </c>
      <c r="M25" s="19">
        <v>0</v>
      </c>
      <c r="N25" s="19">
        <v>0</v>
      </c>
      <c r="O25" s="19">
        <v>0</v>
      </c>
      <c r="P25" s="19">
        <f t="shared" si="0"/>
        <v>175500000</v>
      </c>
      <c r="Q25" s="3" t="s">
        <v>24</v>
      </c>
    </row>
    <row r="26" spans="1:17" ht="48" x14ac:dyDescent="0.25">
      <c r="A26" s="16">
        <v>18</v>
      </c>
      <c r="B26" s="17" t="s">
        <v>16</v>
      </c>
      <c r="C26" s="17" t="s">
        <v>17</v>
      </c>
      <c r="D26" s="17" t="s">
        <v>54</v>
      </c>
      <c r="E26" s="17" t="s">
        <v>19</v>
      </c>
      <c r="F26" s="18" t="s">
        <v>55</v>
      </c>
      <c r="G26" s="17"/>
      <c r="H26" s="17" t="s">
        <v>46</v>
      </c>
      <c r="I26" s="17" t="s">
        <v>36</v>
      </c>
      <c r="J26" s="17" t="s">
        <v>36</v>
      </c>
      <c r="K26" s="17" t="s">
        <v>23</v>
      </c>
      <c r="L26" s="19">
        <v>226700000</v>
      </c>
      <c r="M26" s="19">
        <v>0</v>
      </c>
      <c r="N26" s="19">
        <v>0</v>
      </c>
      <c r="O26" s="19">
        <v>0</v>
      </c>
      <c r="P26" s="19">
        <f t="shared" si="0"/>
        <v>226700000</v>
      </c>
      <c r="Q26" s="3" t="s">
        <v>24</v>
      </c>
    </row>
    <row r="27" spans="1:17" ht="48" x14ac:dyDescent="0.25">
      <c r="A27" s="16">
        <v>19</v>
      </c>
      <c r="B27" s="17" t="s">
        <v>16</v>
      </c>
      <c r="C27" s="17" t="s">
        <v>17</v>
      </c>
      <c r="D27" s="17" t="s">
        <v>56</v>
      </c>
      <c r="E27" s="17" t="s">
        <v>19</v>
      </c>
      <c r="F27" s="18" t="s">
        <v>57</v>
      </c>
      <c r="G27" s="17"/>
      <c r="H27" s="17" t="s">
        <v>46</v>
      </c>
      <c r="I27" s="17" t="s">
        <v>36</v>
      </c>
      <c r="J27" s="17" t="s">
        <v>36</v>
      </c>
      <c r="K27" s="17" t="s">
        <v>23</v>
      </c>
      <c r="L27" s="19">
        <v>431600000</v>
      </c>
      <c r="M27" s="19">
        <v>0</v>
      </c>
      <c r="N27" s="19">
        <v>0</v>
      </c>
      <c r="O27" s="19">
        <v>0</v>
      </c>
      <c r="P27" s="19">
        <f t="shared" si="0"/>
        <v>431600000</v>
      </c>
      <c r="Q27" s="3" t="s">
        <v>24</v>
      </c>
    </row>
    <row r="28" spans="1:17" ht="48" x14ac:dyDescent="0.25">
      <c r="A28" s="16">
        <v>20</v>
      </c>
      <c r="B28" s="17" t="s">
        <v>16</v>
      </c>
      <c r="C28" s="17" t="s">
        <v>17</v>
      </c>
      <c r="D28" s="17" t="s">
        <v>58</v>
      </c>
      <c r="E28" s="17" t="s">
        <v>19</v>
      </c>
      <c r="F28" s="18" t="s">
        <v>59</v>
      </c>
      <c r="G28" s="17"/>
      <c r="H28" s="17" t="s">
        <v>22</v>
      </c>
      <c r="I28" s="17" t="s">
        <v>23</v>
      </c>
      <c r="J28" s="17" t="s">
        <v>23</v>
      </c>
      <c r="K28" s="17" t="s">
        <v>23</v>
      </c>
      <c r="L28" s="19">
        <v>55389999.999999993</v>
      </c>
      <c r="M28" s="19">
        <v>0</v>
      </c>
      <c r="N28" s="19">
        <v>0</v>
      </c>
      <c r="O28" s="19">
        <v>0</v>
      </c>
      <c r="P28" s="19">
        <f t="shared" si="0"/>
        <v>55389999.999999993</v>
      </c>
      <c r="Q28" s="3" t="s">
        <v>24</v>
      </c>
    </row>
    <row r="29" spans="1:17" ht="48" x14ac:dyDescent="0.25">
      <c r="A29" s="16">
        <v>21</v>
      </c>
      <c r="B29" s="17" t="s">
        <v>16</v>
      </c>
      <c r="C29" s="17" t="s">
        <v>17</v>
      </c>
      <c r="D29" s="17" t="s">
        <v>60</v>
      </c>
      <c r="E29" s="17" t="s">
        <v>19</v>
      </c>
      <c r="F29" s="18" t="s">
        <v>61</v>
      </c>
      <c r="G29" s="17"/>
      <c r="H29" s="17" t="s">
        <v>22</v>
      </c>
      <c r="I29" s="17" t="s">
        <v>23</v>
      </c>
      <c r="J29" s="17" t="s">
        <v>23</v>
      </c>
      <c r="K29" s="17" t="s">
        <v>23</v>
      </c>
      <c r="L29" s="19">
        <v>92220000</v>
      </c>
      <c r="M29" s="19">
        <v>0</v>
      </c>
      <c r="N29" s="19">
        <v>0</v>
      </c>
      <c r="O29" s="19">
        <v>0</v>
      </c>
      <c r="P29" s="19">
        <f t="shared" si="0"/>
        <v>92220000</v>
      </c>
      <c r="Q29" s="3" t="s">
        <v>24</v>
      </c>
    </row>
    <row r="30" spans="1:17" ht="48" x14ac:dyDescent="0.25">
      <c r="A30" s="16">
        <v>22</v>
      </c>
      <c r="B30" s="17" t="s">
        <v>16</v>
      </c>
      <c r="C30" s="17" t="s">
        <v>17</v>
      </c>
      <c r="D30" s="17" t="s">
        <v>47</v>
      </c>
      <c r="E30" s="17" t="s">
        <v>19</v>
      </c>
      <c r="F30" s="18" t="s">
        <v>62</v>
      </c>
      <c r="G30" s="17"/>
      <c r="H30" s="17" t="s">
        <v>46</v>
      </c>
      <c r="I30" s="17" t="s">
        <v>23</v>
      </c>
      <c r="J30" s="17" t="s">
        <v>23</v>
      </c>
      <c r="K30" s="17" t="s">
        <v>23</v>
      </c>
      <c r="L30" s="19">
        <v>4500000</v>
      </c>
      <c r="M30" s="19">
        <v>0</v>
      </c>
      <c r="N30" s="19">
        <v>0</v>
      </c>
      <c r="O30" s="19">
        <v>0</v>
      </c>
      <c r="P30" s="19">
        <f t="shared" si="0"/>
        <v>4500000</v>
      </c>
      <c r="Q30" s="3" t="s">
        <v>24</v>
      </c>
    </row>
    <row r="31" spans="1:17" ht="48" x14ac:dyDescent="0.25">
      <c r="A31" s="16">
        <v>23</v>
      </c>
      <c r="B31" s="17" t="s">
        <v>16</v>
      </c>
      <c r="C31" s="17" t="s">
        <v>17</v>
      </c>
      <c r="D31" s="17" t="s">
        <v>51</v>
      </c>
      <c r="E31" s="17" t="s">
        <v>19</v>
      </c>
      <c r="F31" s="18" t="s">
        <v>63</v>
      </c>
      <c r="G31" s="17"/>
      <c r="H31" s="17" t="s">
        <v>46</v>
      </c>
      <c r="I31" s="17" t="s">
        <v>23</v>
      </c>
      <c r="J31" s="17" t="s">
        <v>23</v>
      </c>
      <c r="K31" s="17" t="s">
        <v>23</v>
      </c>
      <c r="L31" s="19">
        <v>2500000</v>
      </c>
      <c r="M31" s="19">
        <v>0</v>
      </c>
      <c r="N31" s="19">
        <v>0</v>
      </c>
      <c r="O31" s="19">
        <v>0</v>
      </c>
      <c r="P31" s="19">
        <f t="shared" si="0"/>
        <v>2500000</v>
      </c>
      <c r="Q31" s="3" t="s">
        <v>24</v>
      </c>
    </row>
    <row r="32" spans="1:17" ht="48" x14ac:dyDescent="0.25">
      <c r="A32" s="16">
        <v>24</v>
      </c>
      <c r="B32" s="17" t="s">
        <v>16</v>
      </c>
      <c r="C32" s="17" t="s">
        <v>17</v>
      </c>
      <c r="D32" s="17" t="s">
        <v>64</v>
      </c>
      <c r="E32" s="17" t="s">
        <v>19</v>
      </c>
      <c r="F32" s="18" t="s">
        <v>65</v>
      </c>
      <c r="G32" s="17"/>
      <c r="H32" s="17" t="s">
        <v>46</v>
      </c>
      <c r="I32" s="17" t="s">
        <v>23</v>
      </c>
      <c r="J32" s="17" t="s">
        <v>23</v>
      </c>
      <c r="K32" s="17" t="s">
        <v>23</v>
      </c>
      <c r="L32" s="19">
        <v>3754018.6120689656</v>
      </c>
      <c r="M32" s="19">
        <v>0</v>
      </c>
      <c r="N32" s="19">
        <v>0</v>
      </c>
      <c r="O32" s="19">
        <v>0</v>
      </c>
      <c r="P32" s="19">
        <f t="shared" si="0"/>
        <v>3754018.6120689656</v>
      </c>
      <c r="Q32" s="3" t="s">
        <v>24</v>
      </c>
    </row>
    <row r="33" spans="1:17" ht="48" x14ac:dyDescent="0.25">
      <c r="A33" s="16">
        <v>25</v>
      </c>
      <c r="B33" s="17" t="s">
        <v>16</v>
      </c>
      <c r="C33" s="17" t="s">
        <v>17</v>
      </c>
      <c r="D33" s="17" t="s">
        <v>66</v>
      </c>
      <c r="E33" s="17" t="s">
        <v>19</v>
      </c>
      <c r="F33" s="18" t="s">
        <v>67</v>
      </c>
      <c r="G33" s="17"/>
      <c r="H33" s="17" t="s">
        <v>46</v>
      </c>
      <c r="I33" s="17" t="s">
        <v>23</v>
      </c>
      <c r="J33" s="17" t="s">
        <v>23</v>
      </c>
      <c r="K33" s="17" t="s">
        <v>23</v>
      </c>
      <c r="L33" s="19">
        <v>3850000</v>
      </c>
      <c r="M33" s="19">
        <v>0</v>
      </c>
      <c r="N33" s="19">
        <v>0</v>
      </c>
      <c r="O33" s="19">
        <v>0</v>
      </c>
      <c r="P33" s="19">
        <f t="shared" si="0"/>
        <v>3850000</v>
      </c>
      <c r="Q33" s="3" t="s">
        <v>24</v>
      </c>
    </row>
    <row r="34" spans="1:17" ht="48" x14ac:dyDescent="0.25">
      <c r="A34" s="16">
        <v>26</v>
      </c>
      <c r="B34" s="17" t="s">
        <v>16</v>
      </c>
      <c r="C34" s="17" t="s">
        <v>17</v>
      </c>
      <c r="D34" s="17" t="s">
        <v>68</v>
      </c>
      <c r="E34" s="17" t="s">
        <v>19</v>
      </c>
      <c r="F34" s="18" t="s">
        <v>69</v>
      </c>
      <c r="G34" s="17"/>
      <c r="H34" s="17" t="s">
        <v>46</v>
      </c>
      <c r="I34" s="17" t="s">
        <v>23</v>
      </c>
      <c r="J34" s="17" t="s">
        <v>23</v>
      </c>
      <c r="K34" s="17" t="s">
        <v>23</v>
      </c>
      <c r="L34" s="19">
        <v>3850000</v>
      </c>
      <c r="M34" s="19">
        <v>0</v>
      </c>
      <c r="N34" s="19">
        <v>0</v>
      </c>
      <c r="O34" s="19">
        <v>0</v>
      </c>
      <c r="P34" s="19">
        <f t="shared" si="0"/>
        <v>3850000</v>
      </c>
      <c r="Q34" s="3" t="s">
        <v>24</v>
      </c>
    </row>
    <row r="35" spans="1:17" ht="48" x14ac:dyDescent="0.25">
      <c r="A35" s="16">
        <v>27</v>
      </c>
      <c r="B35" s="17" t="s">
        <v>16</v>
      </c>
      <c r="C35" s="17" t="s">
        <v>17</v>
      </c>
      <c r="D35" s="17" t="s">
        <v>66</v>
      </c>
      <c r="E35" s="17" t="s">
        <v>19</v>
      </c>
      <c r="F35" s="18" t="s">
        <v>70</v>
      </c>
      <c r="G35" s="17"/>
      <c r="H35" s="17" t="s">
        <v>46</v>
      </c>
      <c r="I35" s="17" t="s">
        <v>23</v>
      </c>
      <c r="J35" s="17" t="s">
        <v>23</v>
      </c>
      <c r="K35" s="17" t="s">
        <v>23</v>
      </c>
      <c r="L35" s="19">
        <v>3800000</v>
      </c>
      <c r="M35" s="19">
        <v>0</v>
      </c>
      <c r="N35" s="19">
        <v>0</v>
      </c>
      <c r="O35" s="19">
        <v>0</v>
      </c>
      <c r="P35" s="19">
        <f t="shared" si="0"/>
        <v>3800000</v>
      </c>
      <c r="Q35" s="3" t="s">
        <v>24</v>
      </c>
    </row>
    <row r="36" spans="1:17" ht="48" x14ac:dyDescent="0.25">
      <c r="A36" s="16">
        <v>28</v>
      </c>
      <c r="B36" s="17" t="s">
        <v>16</v>
      </c>
      <c r="C36" s="17" t="s">
        <v>17</v>
      </c>
      <c r="D36" s="17" t="s">
        <v>66</v>
      </c>
      <c r="E36" s="17" t="s">
        <v>19</v>
      </c>
      <c r="F36" s="18" t="s">
        <v>71</v>
      </c>
      <c r="G36" s="17"/>
      <c r="H36" s="17" t="s">
        <v>46</v>
      </c>
      <c r="I36" s="17" t="s">
        <v>23</v>
      </c>
      <c r="J36" s="17" t="s">
        <v>23</v>
      </c>
      <c r="K36" s="17" t="s">
        <v>23</v>
      </c>
      <c r="L36" s="19">
        <v>3500000</v>
      </c>
      <c r="M36" s="19">
        <v>0</v>
      </c>
      <c r="N36" s="19">
        <v>0</v>
      </c>
      <c r="O36" s="19">
        <v>0</v>
      </c>
      <c r="P36" s="19">
        <f t="shared" si="0"/>
        <v>3500000</v>
      </c>
      <c r="Q36" s="3" t="s">
        <v>24</v>
      </c>
    </row>
    <row r="37" spans="1:17" ht="48" x14ac:dyDescent="0.25">
      <c r="A37" s="16">
        <v>29</v>
      </c>
      <c r="B37" s="17" t="s">
        <v>16</v>
      </c>
      <c r="C37" s="17" t="s">
        <v>17</v>
      </c>
      <c r="D37" s="17" t="s">
        <v>47</v>
      </c>
      <c r="E37" s="17" t="s">
        <v>19</v>
      </c>
      <c r="F37" s="18" t="s">
        <v>72</v>
      </c>
      <c r="G37" s="17"/>
      <c r="H37" s="17" t="s">
        <v>46</v>
      </c>
      <c r="I37" s="17" t="s">
        <v>23</v>
      </c>
      <c r="J37" s="17" t="s">
        <v>23</v>
      </c>
      <c r="K37" s="17" t="s">
        <v>23</v>
      </c>
      <c r="L37" s="19">
        <v>500000</v>
      </c>
      <c r="M37" s="19">
        <v>0</v>
      </c>
      <c r="N37" s="19">
        <v>0</v>
      </c>
      <c r="O37" s="19">
        <v>0</v>
      </c>
      <c r="P37" s="19">
        <f t="shared" si="0"/>
        <v>500000</v>
      </c>
      <c r="Q37" s="3" t="s">
        <v>24</v>
      </c>
    </row>
    <row r="38" spans="1:17" ht="48" x14ac:dyDescent="0.25">
      <c r="A38" s="16">
        <v>30</v>
      </c>
      <c r="B38" s="17" t="s">
        <v>16</v>
      </c>
      <c r="C38" s="17" t="s">
        <v>17</v>
      </c>
      <c r="D38" s="17" t="s">
        <v>47</v>
      </c>
      <c r="E38" s="17" t="s">
        <v>19</v>
      </c>
      <c r="F38" s="18" t="s">
        <v>73</v>
      </c>
      <c r="G38" s="17"/>
      <c r="H38" s="17" t="s">
        <v>46</v>
      </c>
      <c r="I38" s="17" t="s">
        <v>23</v>
      </c>
      <c r="J38" s="17" t="s">
        <v>23</v>
      </c>
      <c r="K38" s="17" t="s">
        <v>23</v>
      </c>
      <c r="L38" s="19">
        <v>500000</v>
      </c>
      <c r="M38" s="19">
        <v>0</v>
      </c>
      <c r="N38" s="19">
        <v>0</v>
      </c>
      <c r="O38" s="19">
        <v>0</v>
      </c>
      <c r="P38" s="19">
        <f t="shared" si="0"/>
        <v>500000</v>
      </c>
      <c r="Q38" s="3" t="s">
        <v>24</v>
      </c>
    </row>
    <row r="39" spans="1:17" ht="48" x14ac:dyDescent="0.25">
      <c r="A39" s="16">
        <v>31</v>
      </c>
      <c r="B39" s="17" t="s">
        <v>16</v>
      </c>
      <c r="C39" s="17" t="s">
        <v>17</v>
      </c>
      <c r="D39" s="17" t="s">
        <v>74</v>
      </c>
      <c r="E39" s="17" t="s">
        <v>19</v>
      </c>
      <c r="F39" s="18" t="s">
        <v>75</v>
      </c>
      <c r="G39" s="17"/>
      <c r="H39" s="17" t="s">
        <v>46</v>
      </c>
      <c r="I39" s="17" t="s">
        <v>23</v>
      </c>
      <c r="J39" s="17" t="s">
        <v>23</v>
      </c>
      <c r="K39" s="17" t="s">
        <v>23</v>
      </c>
      <c r="L39" s="19">
        <v>2500000</v>
      </c>
      <c r="M39" s="19">
        <v>0</v>
      </c>
      <c r="N39" s="19">
        <v>0</v>
      </c>
      <c r="O39" s="19">
        <v>0</v>
      </c>
      <c r="P39" s="19">
        <f t="shared" si="0"/>
        <v>2500000</v>
      </c>
      <c r="Q39" s="3" t="s">
        <v>24</v>
      </c>
    </row>
    <row r="40" spans="1:17" ht="48" x14ac:dyDescent="0.25">
      <c r="A40" s="16">
        <v>32</v>
      </c>
      <c r="B40" s="17" t="s">
        <v>16</v>
      </c>
      <c r="C40" s="17" t="s">
        <v>17</v>
      </c>
      <c r="D40" s="17" t="s">
        <v>74</v>
      </c>
      <c r="E40" s="17" t="s">
        <v>19</v>
      </c>
      <c r="F40" s="18" t="s">
        <v>76</v>
      </c>
      <c r="G40" s="17"/>
      <c r="H40" s="17" t="s">
        <v>46</v>
      </c>
      <c r="I40" s="17" t="s">
        <v>23</v>
      </c>
      <c r="J40" s="17" t="s">
        <v>23</v>
      </c>
      <c r="K40" s="17" t="s">
        <v>23</v>
      </c>
      <c r="L40" s="19">
        <v>2500000</v>
      </c>
      <c r="M40" s="19">
        <v>0</v>
      </c>
      <c r="N40" s="19">
        <v>0</v>
      </c>
      <c r="O40" s="19">
        <v>0</v>
      </c>
      <c r="P40" s="19">
        <f t="shared" si="0"/>
        <v>2500000</v>
      </c>
      <c r="Q40" s="3" t="s">
        <v>24</v>
      </c>
    </row>
    <row r="41" spans="1:17" ht="48" x14ac:dyDescent="0.25">
      <c r="A41" s="16">
        <v>33</v>
      </c>
      <c r="B41" s="17" t="s">
        <v>16</v>
      </c>
      <c r="C41" s="17" t="s">
        <v>17</v>
      </c>
      <c r="D41" s="17" t="s">
        <v>74</v>
      </c>
      <c r="E41" s="17" t="s">
        <v>19</v>
      </c>
      <c r="F41" s="18" t="s">
        <v>77</v>
      </c>
      <c r="G41" s="17"/>
      <c r="H41" s="17" t="s">
        <v>46</v>
      </c>
      <c r="I41" s="17" t="s">
        <v>23</v>
      </c>
      <c r="J41" s="17" t="s">
        <v>23</v>
      </c>
      <c r="K41" s="17" t="s">
        <v>23</v>
      </c>
      <c r="L41" s="19">
        <v>3000000</v>
      </c>
      <c r="M41" s="19">
        <v>0</v>
      </c>
      <c r="N41" s="19">
        <v>0</v>
      </c>
      <c r="O41" s="19">
        <v>0</v>
      </c>
      <c r="P41" s="19">
        <f t="shared" ref="P41:P58" si="1">+SUM(L41:O41)</f>
        <v>3000000</v>
      </c>
      <c r="Q41" s="3" t="s">
        <v>24</v>
      </c>
    </row>
    <row r="42" spans="1:17" ht="48" x14ac:dyDescent="0.25">
      <c r="A42" s="16">
        <v>34</v>
      </c>
      <c r="B42" s="17" t="s">
        <v>16</v>
      </c>
      <c r="C42" s="17" t="s">
        <v>17</v>
      </c>
      <c r="D42" s="17" t="s">
        <v>64</v>
      </c>
      <c r="E42" s="17" t="s">
        <v>19</v>
      </c>
      <c r="F42" s="18" t="s">
        <v>78</v>
      </c>
      <c r="G42" s="17"/>
      <c r="H42" s="17" t="s">
        <v>46</v>
      </c>
      <c r="I42" s="17" t="s">
        <v>23</v>
      </c>
      <c r="J42" s="17" t="s">
        <v>23</v>
      </c>
      <c r="K42" s="17" t="s">
        <v>23</v>
      </c>
      <c r="L42" s="19">
        <v>3200000</v>
      </c>
      <c r="M42" s="19">
        <v>0</v>
      </c>
      <c r="N42" s="19">
        <v>0</v>
      </c>
      <c r="O42" s="19">
        <v>0</v>
      </c>
      <c r="P42" s="19">
        <f t="shared" si="1"/>
        <v>3200000</v>
      </c>
      <c r="Q42" s="3" t="s">
        <v>24</v>
      </c>
    </row>
    <row r="43" spans="1:17" ht="48" x14ac:dyDescent="0.25">
      <c r="A43" s="16">
        <v>35</v>
      </c>
      <c r="B43" s="17" t="s">
        <v>16</v>
      </c>
      <c r="C43" s="17" t="s">
        <v>17</v>
      </c>
      <c r="D43" s="17" t="s">
        <v>32</v>
      </c>
      <c r="E43" s="17" t="s">
        <v>19</v>
      </c>
      <c r="F43" s="18" t="s">
        <v>79</v>
      </c>
      <c r="G43" s="17"/>
      <c r="H43" s="17" t="s">
        <v>46</v>
      </c>
      <c r="I43" s="17" t="s">
        <v>23</v>
      </c>
      <c r="J43" s="17" t="s">
        <v>23</v>
      </c>
      <c r="K43" s="17" t="s">
        <v>23</v>
      </c>
      <c r="L43" s="19">
        <v>2500000</v>
      </c>
      <c r="M43" s="19">
        <v>0</v>
      </c>
      <c r="N43" s="19">
        <v>0</v>
      </c>
      <c r="O43" s="19">
        <v>0</v>
      </c>
      <c r="P43" s="19">
        <f t="shared" si="1"/>
        <v>2500000</v>
      </c>
      <c r="Q43" s="3" t="s">
        <v>24</v>
      </c>
    </row>
    <row r="44" spans="1:17" ht="48" x14ac:dyDescent="0.25">
      <c r="A44" s="16">
        <v>36</v>
      </c>
      <c r="B44" s="17" t="s">
        <v>16</v>
      </c>
      <c r="C44" s="17" t="s">
        <v>17</v>
      </c>
      <c r="D44" s="17" t="s">
        <v>80</v>
      </c>
      <c r="E44" s="17" t="s">
        <v>19</v>
      </c>
      <c r="F44" s="18" t="s">
        <v>81</v>
      </c>
      <c r="G44" s="17"/>
      <c r="H44" s="17" t="s">
        <v>46</v>
      </c>
      <c r="I44" s="17" t="s">
        <v>23</v>
      </c>
      <c r="J44" s="17" t="s">
        <v>23</v>
      </c>
      <c r="K44" s="17" t="s">
        <v>23</v>
      </c>
      <c r="L44" s="19">
        <v>3599097.52</v>
      </c>
      <c r="M44" s="19">
        <v>0</v>
      </c>
      <c r="N44" s="19">
        <v>0</v>
      </c>
      <c r="O44" s="19">
        <v>0</v>
      </c>
      <c r="P44" s="19">
        <f t="shared" si="1"/>
        <v>3599097.52</v>
      </c>
      <c r="Q44" s="3" t="s">
        <v>24</v>
      </c>
    </row>
    <row r="45" spans="1:17" ht="72" x14ac:dyDescent="0.25">
      <c r="A45" s="16">
        <v>37</v>
      </c>
      <c r="B45" s="17" t="s">
        <v>16</v>
      </c>
      <c r="C45" s="17" t="s">
        <v>17</v>
      </c>
      <c r="D45" s="17" t="s">
        <v>32</v>
      </c>
      <c r="E45" s="17" t="s">
        <v>19</v>
      </c>
      <c r="F45" s="18" t="s">
        <v>82</v>
      </c>
      <c r="G45" s="17"/>
      <c r="H45" s="17" t="s">
        <v>46</v>
      </c>
      <c r="I45" s="17" t="s">
        <v>23</v>
      </c>
      <c r="J45" s="17" t="s">
        <v>23</v>
      </c>
      <c r="K45" s="17" t="s">
        <v>23</v>
      </c>
      <c r="L45" s="19">
        <v>9209813.9800000004</v>
      </c>
      <c r="M45" s="19">
        <v>0</v>
      </c>
      <c r="N45" s="19">
        <v>0</v>
      </c>
      <c r="O45" s="19">
        <v>0</v>
      </c>
      <c r="P45" s="19">
        <f t="shared" si="1"/>
        <v>9209813.9800000004</v>
      </c>
      <c r="Q45" s="3" t="s">
        <v>24</v>
      </c>
    </row>
    <row r="46" spans="1:17" ht="60" x14ac:dyDescent="0.25">
      <c r="A46" s="16">
        <v>38</v>
      </c>
      <c r="B46" s="17" t="s">
        <v>16</v>
      </c>
      <c r="C46" s="17" t="s">
        <v>17</v>
      </c>
      <c r="D46" s="17" t="s">
        <v>83</v>
      </c>
      <c r="E46" s="17" t="s">
        <v>19</v>
      </c>
      <c r="F46" s="18" t="s">
        <v>84</v>
      </c>
      <c r="G46" s="17"/>
      <c r="H46" s="17" t="s">
        <v>46</v>
      </c>
      <c r="I46" s="17" t="s">
        <v>23</v>
      </c>
      <c r="J46" s="17" t="s">
        <v>23</v>
      </c>
      <c r="K46" s="17" t="s">
        <v>23</v>
      </c>
      <c r="L46" s="19">
        <v>3320973.55</v>
      </c>
      <c r="M46" s="19">
        <v>0</v>
      </c>
      <c r="N46" s="19">
        <v>0</v>
      </c>
      <c r="O46" s="19">
        <v>0</v>
      </c>
      <c r="P46" s="19">
        <f t="shared" si="1"/>
        <v>3320973.55</v>
      </c>
      <c r="Q46" s="3" t="s">
        <v>24</v>
      </c>
    </row>
    <row r="47" spans="1:17" ht="96" x14ac:dyDescent="0.25">
      <c r="A47" s="16">
        <v>39</v>
      </c>
      <c r="B47" s="17" t="s">
        <v>16</v>
      </c>
      <c r="C47" s="17" t="s">
        <v>17</v>
      </c>
      <c r="D47" s="17" t="s">
        <v>47</v>
      </c>
      <c r="E47" s="17" t="s">
        <v>19</v>
      </c>
      <c r="F47" s="18" t="s">
        <v>85</v>
      </c>
      <c r="G47" s="17"/>
      <c r="H47" s="17" t="s">
        <v>22</v>
      </c>
      <c r="I47" s="17" t="s">
        <v>23</v>
      </c>
      <c r="J47" s="17" t="s">
        <v>23</v>
      </c>
      <c r="K47" s="17" t="s">
        <v>23</v>
      </c>
      <c r="L47" s="19">
        <v>19219422.879999999</v>
      </c>
      <c r="M47" s="19">
        <v>0</v>
      </c>
      <c r="N47" s="19">
        <v>0</v>
      </c>
      <c r="O47" s="19">
        <v>0</v>
      </c>
      <c r="P47" s="19">
        <f t="shared" si="1"/>
        <v>19219422.879999999</v>
      </c>
      <c r="Q47" s="3" t="s">
        <v>24</v>
      </c>
    </row>
    <row r="48" spans="1:17" ht="48" x14ac:dyDescent="0.25">
      <c r="A48" s="16">
        <v>40</v>
      </c>
      <c r="B48" s="17" t="s">
        <v>16</v>
      </c>
      <c r="C48" s="17" t="s">
        <v>17</v>
      </c>
      <c r="D48" s="17" t="s">
        <v>47</v>
      </c>
      <c r="E48" s="17" t="s">
        <v>19</v>
      </c>
      <c r="F48" s="18" t="s">
        <v>86</v>
      </c>
      <c r="G48" s="17"/>
      <c r="H48" s="17" t="s">
        <v>22</v>
      </c>
      <c r="I48" s="17" t="s">
        <v>23</v>
      </c>
      <c r="J48" s="17" t="s">
        <v>23</v>
      </c>
      <c r="K48" s="17" t="s">
        <v>23</v>
      </c>
      <c r="L48" s="19">
        <v>14267999.999999998</v>
      </c>
      <c r="M48" s="19">
        <v>0</v>
      </c>
      <c r="N48" s="19">
        <v>0</v>
      </c>
      <c r="O48" s="19">
        <v>0</v>
      </c>
      <c r="P48" s="19">
        <f t="shared" si="1"/>
        <v>14267999.999999998</v>
      </c>
      <c r="Q48" s="3" t="s">
        <v>24</v>
      </c>
    </row>
    <row r="49" spans="1:17" ht="84" x14ac:dyDescent="0.25">
      <c r="A49" s="16">
        <v>41</v>
      </c>
      <c r="B49" s="17" t="s">
        <v>16</v>
      </c>
      <c r="C49" s="17" t="s">
        <v>17</v>
      </c>
      <c r="D49" s="17" t="s">
        <v>87</v>
      </c>
      <c r="E49" s="17" t="s">
        <v>19</v>
      </c>
      <c r="F49" s="18" t="s">
        <v>88</v>
      </c>
      <c r="G49" s="17"/>
      <c r="H49" s="17" t="s">
        <v>22</v>
      </c>
      <c r="I49" s="17" t="s">
        <v>23</v>
      </c>
      <c r="J49" s="17" t="s">
        <v>23</v>
      </c>
      <c r="K49" s="17" t="s">
        <v>23</v>
      </c>
      <c r="L49" s="19">
        <v>25000000</v>
      </c>
      <c r="M49" s="19">
        <v>0</v>
      </c>
      <c r="N49" s="19">
        <v>0</v>
      </c>
      <c r="O49" s="19">
        <v>0</v>
      </c>
      <c r="P49" s="19">
        <f t="shared" si="1"/>
        <v>25000000</v>
      </c>
      <c r="Q49" s="3" t="s">
        <v>24</v>
      </c>
    </row>
    <row r="50" spans="1:17" ht="48" x14ac:dyDescent="0.25">
      <c r="A50" s="16">
        <v>42</v>
      </c>
      <c r="B50" s="17" t="s">
        <v>16</v>
      </c>
      <c r="C50" s="17" t="s">
        <v>17</v>
      </c>
      <c r="D50" s="17" t="s">
        <v>89</v>
      </c>
      <c r="E50" s="17" t="s">
        <v>19</v>
      </c>
      <c r="F50" s="18" t="s">
        <v>90</v>
      </c>
      <c r="G50" s="17"/>
      <c r="H50" s="17" t="s">
        <v>22</v>
      </c>
      <c r="I50" s="17" t="s">
        <v>23</v>
      </c>
      <c r="J50" s="17" t="s">
        <v>23</v>
      </c>
      <c r="K50" s="17" t="s">
        <v>23</v>
      </c>
      <c r="L50" s="19">
        <v>3300000</v>
      </c>
      <c r="M50" s="19">
        <v>0</v>
      </c>
      <c r="N50" s="19">
        <v>0</v>
      </c>
      <c r="O50" s="19">
        <v>0</v>
      </c>
      <c r="P50" s="19">
        <f t="shared" si="1"/>
        <v>3300000</v>
      </c>
      <c r="Q50" s="3" t="s">
        <v>24</v>
      </c>
    </row>
    <row r="51" spans="1:17" ht="48" x14ac:dyDescent="0.25">
      <c r="A51" s="16">
        <v>43</v>
      </c>
      <c r="B51" s="17" t="s">
        <v>16</v>
      </c>
      <c r="C51" s="17" t="s">
        <v>17</v>
      </c>
      <c r="D51" s="17" t="s">
        <v>91</v>
      </c>
      <c r="E51" s="17" t="s">
        <v>19</v>
      </c>
      <c r="F51" s="18" t="s">
        <v>92</v>
      </c>
      <c r="G51" s="17"/>
      <c r="H51" s="17" t="s">
        <v>22</v>
      </c>
      <c r="I51" s="17" t="s">
        <v>23</v>
      </c>
      <c r="J51" s="17" t="s">
        <v>23</v>
      </c>
      <c r="K51" s="17" t="s">
        <v>23</v>
      </c>
      <c r="L51" s="19">
        <v>10000000</v>
      </c>
      <c r="M51" s="19">
        <v>0</v>
      </c>
      <c r="N51" s="19">
        <v>0</v>
      </c>
      <c r="O51" s="19">
        <v>0</v>
      </c>
      <c r="P51" s="19">
        <f t="shared" si="1"/>
        <v>10000000</v>
      </c>
      <c r="Q51" s="3" t="s">
        <v>24</v>
      </c>
    </row>
    <row r="52" spans="1:17" ht="60" x14ac:dyDescent="0.25">
      <c r="A52" s="16">
        <v>44</v>
      </c>
      <c r="B52" s="17" t="s">
        <v>16</v>
      </c>
      <c r="C52" s="17" t="s">
        <v>17</v>
      </c>
      <c r="D52" s="17" t="s">
        <v>93</v>
      </c>
      <c r="E52" s="17" t="s">
        <v>19</v>
      </c>
      <c r="F52" s="18" t="s">
        <v>94</v>
      </c>
      <c r="G52" s="17"/>
      <c r="H52" s="17" t="s">
        <v>22</v>
      </c>
      <c r="I52" s="17" t="s">
        <v>23</v>
      </c>
      <c r="J52" s="17" t="s">
        <v>23</v>
      </c>
      <c r="K52" s="17" t="s">
        <v>23</v>
      </c>
      <c r="L52" s="19">
        <v>15000000</v>
      </c>
      <c r="M52" s="19">
        <v>0</v>
      </c>
      <c r="N52" s="19">
        <v>0</v>
      </c>
      <c r="O52" s="19">
        <v>0</v>
      </c>
      <c r="P52" s="19">
        <f t="shared" si="1"/>
        <v>15000000</v>
      </c>
      <c r="Q52" s="3" t="s">
        <v>24</v>
      </c>
    </row>
    <row r="53" spans="1:17" ht="48" x14ac:dyDescent="0.25">
      <c r="A53" s="16">
        <v>45</v>
      </c>
      <c r="B53" s="17" t="s">
        <v>16</v>
      </c>
      <c r="C53" s="17" t="s">
        <v>17</v>
      </c>
      <c r="D53" s="17" t="s">
        <v>95</v>
      </c>
      <c r="E53" s="17" t="s">
        <v>19</v>
      </c>
      <c r="F53" s="18" t="s">
        <v>96</v>
      </c>
      <c r="G53" s="17"/>
      <c r="H53" s="17" t="s">
        <v>22</v>
      </c>
      <c r="I53" s="17" t="s">
        <v>23</v>
      </c>
      <c r="J53" s="17" t="s">
        <v>23</v>
      </c>
      <c r="K53" s="17" t="s">
        <v>23</v>
      </c>
      <c r="L53" s="19">
        <v>13700000</v>
      </c>
      <c r="M53" s="19">
        <v>0</v>
      </c>
      <c r="N53" s="19">
        <v>0</v>
      </c>
      <c r="O53" s="19">
        <v>0</v>
      </c>
      <c r="P53" s="19">
        <f t="shared" si="1"/>
        <v>13700000</v>
      </c>
      <c r="Q53" s="3" t="s">
        <v>24</v>
      </c>
    </row>
    <row r="54" spans="1:17" ht="48" x14ac:dyDescent="0.25">
      <c r="A54" s="16">
        <v>46</v>
      </c>
      <c r="B54" s="17" t="s">
        <v>16</v>
      </c>
      <c r="C54" s="17" t="s">
        <v>17</v>
      </c>
      <c r="D54" s="17" t="s">
        <v>97</v>
      </c>
      <c r="E54" s="17" t="s">
        <v>19</v>
      </c>
      <c r="F54" s="18" t="s">
        <v>98</v>
      </c>
      <c r="G54" s="17"/>
      <c r="H54" s="17" t="s">
        <v>22</v>
      </c>
      <c r="I54" s="17" t="s">
        <v>23</v>
      </c>
      <c r="J54" s="17" t="s">
        <v>23</v>
      </c>
      <c r="K54" s="17" t="s">
        <v>23</v>
      </c>
      <c r="L54" s="19">
        <v>33000000</v>
      </c>
      <c r="M54" s="19">
        <v>0</v>
      </c>
      <c r="N54" s="19">
        <v>0</v>
      </c>
      <c r="O54" s="19">
        <v>0</v>
      </c>
      <c r="P54" s="19">
        <f t="shared" si="1"/>
        <v>33000000</v>
      </c>
      <c r="Q54" s="3" t="s">
        <v>24</v>
      </c>
    </row>
    <row r="55" spans="1:17" ht="96" x14ac:dyDescent="0.25">
      <c r="A55" s="16">
        <v>47</v>
      </c>
      <c r="B55" s="17" t="s">
        <v>16</v>
      </c>
      <c r="C55" s="17" t="s">
        <v>17</v>
      </c>
      <c r="D55" s="17" t="s">
        <v>99</v>
      </c>
      <c r="E55" s="17" t="s">
        <v>19</v>
      </c>
      <c r="F55" s="18" t="s">
        <v>100</v>
      </c>
      <c r="G55" s="17"/>
      <c r="H55" s="17" t="s">
        <v>22</v>
      </c>
      <c r="I55" s="17" t="s">
        <v>23</v>
      </c>
      <c r="J55" s="17" t="s">
        <v>23</v>
      </c>
      <c r="K55" s="17" t="s">
        <v>23</v>
      </c>
      <c r="L55" s="19">
        <v>9000000</v>
      </c>
      <c r="M55" s="19">
        <v>0</v>
      </c>
      <c r="N55" s="19">
        <v>0</v>
      </c>
      <c r="O55" s="19">
        <v>0</v>
      </c>
      <c r="P55" s="19">
        <f t="shared" si="1"/>
        <v>9000000</v>
      </c>
      <c r="Q55" s="3" t="s">
        <v>24</v>
      </c>
    </row>
    <row r="56" spans="1:17" ht="48" x14ac:dyDescent="0.25">
      <c r="A56" s="16">
        <v>48</v>
      </c>
      <c r="B56" s="17" t="s">
        <v>16</v>
      </c>
      <c r="C56" s="17" t="s">
        <v>17</v>
      </c>
      <c r="D56" s="17" t="s">
        <v>101</v>
      </c>
      <c r="E56" s="17" t="s">
        <v>19</v>
      </c>
      <c r="F56" s="18" t="s">
        <v>102</v>
      </c>
      <c r="G56" s="17"/>
      <c r="H56" s="17" t="s">
        <v>22</v>
      </c>
      <c r="I56" s="17" t="s">
        <v>23</v>
      </c>
      <c r="J56" s="17" t="s">
        <v>23</v>
      </c>
      <c r="K56" s="17" t="s">
        <v>23</v>
      </c>
      <c r="L56" s="19">
        <v>7000000</v>
      </c>
      <c r="M56" s="19">
        <v>0</v>
      </c>
      <c r="N56" s="19">
        <v>0</v>
      </c>
      <c r="O56" s="19">
        <v>0</v>
      </c>
      <c r="P56" s="19">
        <f t="shared" si="1"/>
        <v>7000000</v>
      </c>
      <c r="Q56" s="3" t="s">
        <v>24</v>
      </c>
    </row>
    <row r="57" spans="1:17" ht="84" x14ac:dyDescent="0.25">
      <c r="A57" s="16">
        <v>49</v>
      </c>
      <c r="B57" s="17" t="s">
        <v>16</v>
      </c>
      <c r="C57" s="17" t="s">
        <v>17</v>
      </c>
      <c r="D57" s="17" t="s">
        <v>103</v>
      </c>
      <c r="E57" s="17" t="s">
        <v>19</v>
      </c>
      <c r="F57" s="18" t="s">
        <v>104</v>
      </c>
      <c r="G57" s="17"/>
      <c r="H57" s="17" t="s">
        <v>22</v>
      </c>
      <c r="I57" s="17" t="s">
        <v>23</v>
      </c>
      <c r="J57" s="17" t="s">
        <v>23</v>
      </c>
      <c r="K57" s="17" t="s">
        <v>23</v>
      </c>
      <c r="L57" s="19">
        <v>12000000</v>
      </c>
      <c r="M57" s="19">
        <v>0</v>
      </c>
      <c r="N57" s="19">
        <v>0</v>
      </c>
      <c r="O57" s="19">
        <v>0</v>
      </c>
      <c r="P57" s="19">
        <f t="shared" si="1"/>
        <v>12000000</v>
      </c>
      <c r="Q57" s="3" t="s">
        <v>24</v>
      </c>
    </row>
    <row r="58" spans="1:17" ht="48" x14ac:dyDescent="0.25">
      <c r="A58" s="16">
        <v>50</v>
      </c>
      <c r="B58" s="17" t="s">
        <v>16</v>
      </c>
      <c r="C58" s="17" t="s">
        <v>17</v>
      </c>
      <c r="D58" s="17" t="s">
        <v>18</v>
      </c>
      <c r="E58" s="17" t="s">
        <v>19</v>
      </c>
      <c r="F58" s="18" t="s">
        <v>105</v>
      </c>
      <c r="G58" s="17"/>
      <c r="H58" s="17" t="s">
        <v>22</v>
      </c>
      <c r="I58" s="17" t="s">
        <v>23</v>
      </c>
      <c r="J58" s="17" t="s">
        <v>23</v>
      </c>
      <c r="K58" s="17" t="s">
        <v>23</v>
      </c>
      <c r="L58" s="19">
        <v>1132000000</v>
      </c>
      <c r="M58" s="19">
        <v>0</v>
      </c>
      <c r="N58" s="19">
        <v>0</v>
      </c>
      <c r="O58" s="19">
        <v>0</v>
      </c>
      <c r="P58" s="19">
        <f t="shared" si="1"/>
        <v>1132000000</v>
      </c>
      <c r="Q58" s="3" t="s">
        <v>24</v>
      </c>
    </row>
    <row r="59" spans="1:17" x14ac:dyDescent="0.25">
      <c r="A59" s="20" t="s">
        <v>107</v>
      </c>
      <c r="B59" s="20"/>
      <c r="C59" s="20"/>
      <c r="D59" s="20"/>
      <c r="E59" s="20"/>
      <c r="F59" s="20"/>
      <c r="G59" s="20"/>
      <c r="H59" s="20"/>
      <c r="P59" s="21"/>
    </row>
    <row r="62" spans="1:17" ht="14.25" x14ac:dyDescent="0.2">
      <c r="A62" s="1"/>
      <c r="B62" s="23" t="s">
        <v>106</v>
      </c>
      <c r="C62" s="23"/>
      <c r="D62" s="23"/>
      <c r="E62" s="24">
        <f>COUNTA($E$9:E58)</f>
        <v>50</v>
      </c>
      <c r="F62" s="1"/>
      <c r="G62" s="1"/>
      <c r="H62" s="1"/>
      <c r="I62" s="1"/>
      <c r="J62" s="1"/>
      <c r="K62" s="1"/>
      <c r="L62" s="25">
        <f>SUM($L$9:L60)</f>
        <v>9106044404.9360695</v>
      </c>
      <c r="M62" s="25">
        <f>SUM($M$9:M58)</f>
        <v>0</v>
      </c>
      <c r="N62" s="25">
        <f>SUM($N$9:N58)</f>
        <v>0</v>
      </c>
      <c r="O62" s="25">
        <f>SUM($O$9:O58)</f>
        <v>0</v>
      </c>
      <c r="P62" s="25">
        <f>SUM($P$9:P58)</f>
        <v>9106044404.9360695</v>
      </c>
    </row>
    <row r="63" spans="1:17" ht="14.25" x14ac:dyDescent="0.2">
      <c r="A63" s="1"/>
      <c r="B63" s="1"/>
      <c r="C63" s="1"/>
      <c r="D63" s="1"/>
      <c r="E63" s="1"/>
      <c r="F63" s="1"/>
      <c r="G63" s="1"/>
      <c r="H63" s="1"/>
      <c r="I63" s="1"/>
      <c r="J63" s="1"/>
      <c r="K63" s="1"/>
      <c r="L63" s="1"/>
      <c r="M63" s="1"/>
      <c r="N63" s="1"/>
      <c r="O63" s="1"/>
      <c r="P63" s="1"/>
    </row>
    <row r="64" spans="1:17" ht="14.25" x14ac:dyDescent="0.2">
      <c r="A64" s="1"/>
      <c r="B64" s="1"/>
      <c r="C64" s="1"/>
      <c r="D64" s="1"/>
      <c r="E64" s="1"/>
      <c r="F64" s="1"/>
      <c r="G64" s="1"/>
      <c r="H64" s="1"/>
      <c r="I64" s="1"/>
      <c r="J64" s="1"/>
      <c r="K64" s="1"/>
      <c r="L64" s="1"/>
      <c r="M64" s="1"/>
      <c r="N64" s="1"/>
      <c r="O64" s="1"/>
      <c r="P64" s="1"/>
    </row>
    <row r="65" spans="1:16" ht="14.25" x14ac:dyDescent="0.2">
      <c r="A65" s="1"/>
      <c r="B65" s="1"/>
      <c r="C65" s="1"/>
      <c r="D65" s="1"/>
      <c r="E65" s="1"/>
      <c r="F65" s="1"/>
      <c r="G65" s="1"/>
      <c r="H65" s="1"/>
      <c r="I65" s="1"/>
      <c r="J65" s="1"/>
      <c r="K65" s="1"/>
      <c r="L65" s="1"/>
      <c r="M65" s="1"/>
      <c r="N65" s="1"/>
      <c r="O65" s="1"/>
      <c r="P65" s="1"/>
    </row>
    <row r="66" spans="1:16" ht="14.25" x14ac:dyDescent="0.2">
      <c r="A66" s="1"/>
      <c r="B66" s="1"/>
      <c r="C66" s="1"/>
      <c r="D66" s="1"/>
      <c r="E66" s="1"/>
      <c r="F66" s="1"/>
      <c r="G66" s="1"/>
      <c r="H66" s="1"/>
      <c r="I66" s="1"/>
      <c r="J66" s="1"/>
      <c r="K66" s="1"/>
      <c r="L66" s="1"/>
      <c r="M66" s="1"/>
      <c r="N66" s="1"/>
      <c r="O66" s="1"/>
      <c r="P66" s="1"/>
    </row>
    <row r="67" spans="1:16" ht="14.25" x14ac:dyDescent="0.2">
      <c r="A67" s="1"/>
      <c r="B67" s="1"/>
      <c r="C67" s="1"/>
      <c r="D67" s="1"/>
      <c r="E67" s="1"/>
      <c r="F67" s="1"/>
      <c r="G67" s="1"/>
      <c r="H67" s="1"/>
      <c r="I67" s="1"/>
      <c r="J67" s="1"/>
      <c r="K67" s="1"/>
      <c r="L67" s="1"/>
      <c r="M67" s="1"/>
      <c r="N67" s="1"/>
      <c r="O67" s="1"/>
      <c r="P67" s="1"/>
    </row>
    <row r="68" spans="1:16" ht="14.25" x14ac:dyDescent="0.2">
      <c r="A68" s="1"/>
      <c r="B68" s="1"/>
      <c r="C68" s="1"/>
      <c r="D68" s="1"/>
      <c r="E68" s="1"/>
      <c r="F68" s="1"/>
      <c r="G68" s="1"/>
      <c r="H68" s="1"/>
      <c r="I68" s="1"/>
      <c r="J68" s="1"/>
      <c r="K68" s="1"/>
      <c r="L68" s="1"/>
      <c r="M68" s="1"/>
      <c r="N68" s="1"/>
      <c r="O68" s="1"/>
      <c r="P68" s="1"/>
    </row>
    <row r="69" spans="1:16" ht="14.25" x14ac:dyDescent="0.2">
      <c r="A69" s="1"/>
      <c r="B69" s="1"/>
      <c r="C69" s="1"/>
      <c r="D69" s="1"/>
      <c r="E69" s="1"/>
      <c r="F69" s="1"/>
      <c r="G69" s="1"/>
      <c r="H69" s="1"/>
      <c r="I69" s="1"/>
      <c r="J69" s="1"/>
      <c r="K69" s="1"/>
      <c r="L69" s="1"/>
      <c r="M69" s="1"/>
      <c r="N69" s="1"/>
      <c r="O69" s="1"/>
      <c r="P69" s="1"/>
    </row>
    <row r="70" spans="1:16" ht="14.25" x14ac:dyDescent="0.2">
      <c r="A70" s="1"/>
      <c r="B70" s="1"/>
      <c r="C70" s="1"/>
      <c r="D70" s="1"/>
      <c r="E70" s="1"/>
      <c r="F70" s="1"/>
      <c r="G70" s="1"/>
      <c r="H70" s="1"/>
      <c r="I70" s="1"/>
      <c r="J70" s="1"/>
      <c r="K70" s="1"/>
      <c r="L70" s="1"/>
      <c r="M70" s="1"/>
      <c r="N70" s="1"/>
      <c r="O70" s="1"/>
      <c r="P70" s="1"/>
    </row>
    <row r="71" spans="1:16" ht="14.25" x14ac:dyDescent="0.2">
      <c r="A71" s="1"/>
      <c r="B71" s="1"/>
      <c r="C71" s="1"/>
      <c r="D71" s="1"/>
      <c r="E71" s="1"/>
      <c r="F71" s="1"/>
      <c r="G71" s="1"/>
      <c r="H71" s="1"/>
      <c r="I71" s="1"/>
      <c r="J71" s="1"/>
      <c r="K71" s="1"/>
      <c r="L71" s="1"/>
      <c r="M71" s="1"/>
      <c r="N71" s="1"/>
      <c r="O71" s="1"/>
      <c r="P71" s="1"/>
    </row>
    <row r="72" spans="1:16" ht="14.25" x14ac:dyDescent="0.2">
      <c r="A72" s="1"/>
      <c r="B72" s="1"/>
      <c r="C72" s="1"/>
      <c r="D72" s="1"/>
      <c r="E72" s="1"/>
      <c r="F72" s="27"/>
      <c r="G72" s="1"/>
      <c r="H72" s="1"/>
      <c r="I72" s="1"/>
      <c r="J72" s="1"/>
      <c r="K72" s="1"/>
      <c r="L72" s="1"/>
      <c r="M72" s="1"/>
      <c r="N72" s="1"/>
      <c r="O72" s="1"/>
      <c r="P72" s="1"/>
    </row>
    <row r="73" spans="1:16" ht="14.25" x14ac:dyDescent="0.2">
      <c r="A73" s="1"/>
      <c r="B73" s="1"/>
      <c r="C73" s="1"/>
      <c r="D73" s="1"/>
      <c r="E73" s="1"/>
      <c r="F73" s="26"/>
      <c r="G73" s="1"/>
      <c r="H73" s="1"/>
      <c r="I73" s="1"/>
      <c r="J73" s="1"/>
      <c r="K73" s="1"/>
      <c r="L73" s="1"/>
      <c r="M73" s="1"/>
      <c r="N73" s="1"/>
      <c r="O73" s="1"/>
      <c r="P73" s="1"/>
    </row>
    <row r="74" spans="1:16" ht="14.25" x14ac:dyDescent="0.2">
      <c r="A74" s="1"/>
      <c r="B74" s="1"/>
      <c r="C74" s="1"/>
      <c r="D74" s="1"/>
      <c r="E74" s="1"/>
      <c r="F74" s="26"/>
      <c r="G74" s="1"/>
      <c r="H74" s="1"/>
      <c r="I74" s="1"/>
      <c r="J74" s="1"/>
      <c r="K74" s="1"/>
      <c r="L74" s="1"/>
      <c r="M74" s="1"/>
      <c r="N74" s="1"/>
      <c r="O74" s="1"/>
      <c r="P74" s="1"/>
    </row>
  </sheetData>
  <mergeCells count="14">
    <mergeCell ref="I7:K7"/>
    <mergeCell ref="L7:P7"/>
    <mergeCell ref="B62:D62"/>
    <mergeCell ref="A2:P2"/>
    <mergeCell ref="A4:P4"/>
    <mergeCell ref="A7:A8"/>
    <mergeCell ref="B7:B8"/>
    <mergeCell ref="C7:C8"/>
    <mergeCell ref="D7:D8"/>
    <mergeCell ref="E7:E8"/>
    <mergeCell ref="F7:F8"/>
    <mergeCell ref="G7:G8"/>
    <mergeCell ref="H7:H8"/>
    <mergeCell ref="A59:H59"/>
  </mergeCells>
  <printOptions horizontalCentered="1"/>
  <pageMargins left="0.19685039370078741" right="0.19685039370078741" top="0.74803149606299213" bottom="0.19685039370078741" header="0.31496062992125984" footer="0.31496062992125984"/>
  <pageSetup paperSize="190" scale="58"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DATOS ANEXO 2 </vt:lpstr>
      <vt:lpstr>'DATOS ANEXO 2 '!Área_de_impresión</vt:lpstr>
      <vt:lpstr>'DATOS 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Carol</cp:lastModifiedBy>
  <cp:lastPrinted>2018-04-19T16:18:18Z</cp:lastPrinted>
  <dcterms:created xsi:type="dcterms:W3CDTF">2018-04-12T22:37:02Z</dcterms:created>
  <dcterms:modified xsi:type="dcterms:W3CDTF">2018-04-19T16:18:25Z</dcterms:modified>
</cp:coreProperties>
</file>