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ol\Downloads\"/>
    </mc:Choice>
  </mc:AlternateContent>
  <bookViews>
    <workbookView xWindow="0" yWindow="0" windowWidth="28800" windowHeight="12435"/>
  </bookViews>
  <sheets>
    <sheet name="FEDERALES" sheetId="1" r:id="rId1"/>
    <sheet name="ESTATALES" sheetId="2" r:id="rId2"/>
  </sheets>
  <definedNames>
    <definedName name="_xlnm.Print_Titles" localSheetId="0">FEDERALES!$1:$4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2" l="1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130" i="2"/>
  <c r="J130" i="1" l="1"/>
  <c r="I130" i="1"/>
  <c r="H130" i="1"/>
  <c r="G130" i="1"/>
  <c r="F130" i="1"/>
  <c r="E130" i="1"/>
  <c r="D130" i="1"/>
  <c r="C130" i="1"/>
  <c r="B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130" i="1" s="1"/>
</calcChain>
</file>

<file path=xl/sharedStrings.xml><?xml version="1.0" encoding="utf-8"?>
<sst xmlns="http://schemas.openxmlformats.org/spreadsheetml/2006/main" count="275" uniqueCount="146">
  <si>
    <t>(pesos)</t>
  </si>
  <si>
    <t>Municipio</t>
  </si>
  <si>
    <t>Fondo General de Participaciones</t>
  </si>
  <si>
    <t>Fondo de Fomento Municipal</t>
  </si>
  <si>
    <t>Impuesto Especial Sobre Producción y Servicios</t>
  </si>
  <si>
    <t>Impuesto Sobre Automóviles Nuevos</t>
  </si>
  <si>
    <t>Fondo de Compensación del Impuesto Sobre Automóviles Nuevos</t>
  </si>
  <si>
    <t>Impuesto Sobre Tenencia o Uso de Vehículos (Adeudos de Tenencia Federal)</t>
  </si>
  <si>
    <t>Fondo de Fiscalización y Recaudación</t>
  </si>
  <si>
    <t>Art. 4o-A, 
Fracción I de la LCF
(Gasolinas)</t>
  </si>
  <si>
    <t>Art. 4o-A, 
Fracción II de la LCF
(FOCO)</t>
  </si>
  <si>
    <t>Total</t>
  </si>
  <si>
    <t>Acambay de Ruíz Castañeda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</si>
  <si>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</si>
  <si>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</si>
  <si>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</si>
  <si>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</si>
  <si>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</si>
  <si>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</si>
  <si>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</si>
  <si>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</si>
  <si>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</si>
  <si>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</si>
  <si>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</si>
  <si>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</si>
  <si>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</si>
  <si>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</si>
  <si>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</si>
  <si>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</si>
  <si>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</si>
  <si>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</si>
  <si>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</si>
  <si>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</si>
  <si>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</si>
  <si>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</si>
  <si>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</si>
  <si>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</si>
  <si>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</si>
  <si>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</si>
  <si>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</si>
  <si>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</si>
  <si>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</si>
  <si>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</si>
  <si>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</si>
  <si>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</si>
  <si>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</si>
  <si>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</si>
  <si>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El Oro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</si>
  <si>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</si>
  <si>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</si>
  <si>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</si>
  <si>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</si>
  <si>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</si>
  <si>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</si>
  <si>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</si>
  <si>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</si>
  <si>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</si>
  <si>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</si>
  <si>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</si>
  <si>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</si>
  <si>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</si>
  <si>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</si>
  <si>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</si>
  <si>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La Paz</t>
  </si>
  <si>
    <t>Lerma</t>
  </si>
  <si>
    <t>Luvianos</t>
  </si>
  <si>
    <t>Malinalco</t>
  </si>
  <si>
    <t>Melchor Ocampo</t>
  </si>
  <si>
    <t>Metepec</t>
  </si>
  <si>
    <t>Mexicaltzingo</t>
  </si>
  <si>
    <t>Morelos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</si>
  <si>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</si>
  <si>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</si>
  <si>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</si>
  <si>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</si>
  <si>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</si>
  <si>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</si>
  <si>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</si>
  <si>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</si>
  <si>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</si>
  <si>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</si>
  <si>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</si>
  <si>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</si>
  <si>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</si>
  <si>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Rayón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</si>
  <si>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</si>
  <si>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</si>
  <si>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</si>
  <si>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</si>
  <si>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</si>
  <si>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</si>
  <si>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</si>
  <si>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</si>
  <si>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</si>
  <si>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</si>
  <si>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</si>
  <si>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</si>
  <si>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</si>
  <si>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</si>
  <si>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</si>
  <si>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</si>
  <si>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</si>
  <si>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</si>
  <si>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</si>
  <si>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</si>
  <si>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</si>
  <si>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</si>
  <si>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</si>
  <si>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</si>
  <si>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</si>
  <si>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</si>
  <si>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</si>
  <si>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</si>
  <si>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</si>
  <si>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</si>
  <si>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</si>
  <si>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</si>
  <si>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</si>
  <si>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</si>
  <si>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</si>
  <si>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</si>
  <si>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</si>
  <si>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</si>
  <si>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</si>
  <si>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</si>
  <si>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</si>
  <si>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</si>
  <si>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</si>
  <si>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Guerrero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</si>
  <si>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</si>
  <si>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</si>
  <si>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</si>
  <si>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</si>
  <si>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</si>
  <si>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</si>
  <si>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</si>
  <si>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</si>
  <si>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r>
      <rPr>
        <b/>
        <sz val="10"/>
        <color rgb="FF000000"/>
        <rFont val="Arial"/>
        <family val="2"/>
      </rPr>
      <t>Fuente:</t>
    </r>
    <r>
      <rPr>
        <sz val="10"/>
        <color rgb="FF000000"/>
        <rFont val="Arial"/>
        <family val="2"/>
      </rPr>
      <t xml:space="preserve"> Acuerdo por el que se da a conocer el calendario de entrega, porcentajes, fórmulas y valiables utilizadas, así como los montos estimados que recibirá cada municipio por concepto departicipaciones federales y estatales para el ejercicio fiscal 2014.</t>
    </r>
  </si>
  <si>
    <t>Impuesto Sobre Tenencia o Uso de Vehículos (Estatal)</t>
  </si>
  <si>
    <t>Impuesto Sobre la Adquisición de Vehículos Automotores Usados</t>
  </si>
  <si>
    <t>Impuesto Sobre Loterías, Rifas, Sorteos, Concursos y Juegos Permitidos con Cruce de Apuestas</t>
  </si>
  <si>
    <t>San Antonio la Isla</t>
  </si>
  <si>
    <r>
      <t xml:space="preserve">Total </t>
    </r>
    <r>
      <rPr>
        <b/>
        <vertAlign val="superscript"/>
        <sz val="10"/>
        <color theme="0"/>
        <rFont val="Arial"/>
        <family val="2"/>
      </rPr>
      <t>1/</t>
    </r>
  </si>
  <si>
    <t>1/ Los totales pueden no coincidir por efectos del redondeo.</t>
  </si>
  <si>
    <t>MONTOS ESTIMADOS DE PARTICIPACIONES ESTATALES CORRESPONDIENTE A LOS MUNICIPIOS PARA EL EJERCICIO FISCAL 2014</t>
  </si>
  <si>
    <t>MONTOS ESTIMADOS DE PARTICIPACIONES FEDERALES CORRESPONDIENTE A LOS MUNICIPIOS PARA EL EJERCICIO FISCAL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</si>
</sst>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000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12"/>
      <color theme="1"/>
      <name val="Arial"/>
      <family val="2"/>
    </font>
    <font>
      <b/>
      <vertAlign val="superscript"/>
      <sz val="10"/>
      <color theme="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left" vertical="center" indent="1"/>
    </xf>
    <xf numFmtId="3" fontId="2" fillId="0" borderId="5" xfId="0" applyNumberFormat="1" applyFont="1" applyBorder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0" fontId="5" fillId="4" borderId="7" xfId="0" applyFont="1" applyFill="1" applyBorder="1" applyAlignment="1">
      <alignment horizontal="left" vertical="center" indent="1"/>
    </xf>
    <xf numFmtId="3" fontId="2" fillId="4" borderId="8" xfId="0" applyNumberFormat="1" applyFont="1" applyFill="1" applyBorder="1" applyAlignment="1">
      <alignment horizontal="right" indent="1"/>
    </xf>
    <xf numFmtId="3" fontId="1" fillId="4" borderId="9" xfId="0" applyNumberFormat="1" applyFont="1" applyFill="1" applyBorder="1" applyAlignment="1">
      <alignment horizontal="right" indent="1"/>
    </xf>
    <xf numFmtId="0" fontId="5" fillId="0" borderId="7" xfId="0" applyFont="1" applyBorder="1" applyAlignment="1">
      <alignment horizontal="left" vertical="center" indent="1"/>
    </xf>
    <xf numFmtId="3" fontId="2" fillId="0" borderId="8" xfId="0" applyNumberFormat="1" applyFont="1" applyBorder="1" applyAlignment="1">
      <alignment horizontal="right" indent="1"/>
    </xf>
    <xf numFmtId="3" fontId="1" fillId="0" borderId="9" xfId="0" applyNumberFormat="1" applyFont="1" applyBorder="1" applyAlignment="1">
      <alignment horizontal="right" indent="1"/>
    </xf>
    <xf numFmtId="0" fontId="3" fillId="3" borderId="10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right" indent="1"/>
    </xf>
    <xf numFmtId="3" fontId="3" fillId="3" borderId="12" xfId="0" applyNumberFormat="1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 vertical="center" indent="1"/>
    </xf>
    <xf numFmtId="0" fontId="7" fillId="0" borderId="0" xfId="0" applyFont="1"/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16" xfId="0" applyFont="1" applyBorder="1" applyAlignment="1">
      <alignment horizontal="left" vertical="center" indent="1"/>
    </xf>
    <xf numFmtId="3" fontId="2" fillId="0" borderId="17" xfId="0" applyNumberFormat="1" applyFont="1" applyBorder="1"/>
    <xf numFmtId="3" fontId="1" fillId="0" borderId="18" xfId="0" applyNumberFormat="1" applyFont="1" applyBorder="1"/>
    <xf numFmtId="3" fontId="7" fillId="0" borderId="0" xfId="0" applyNumberFormat="1" applyFont="1"/>
    <xf numFmtId="0" fontId="5" fillId="4" borderId="19" xfId="0" applyFont="1" applyFill="1" applyBorder="1" applyAlignment="1">
      <alignment horizontal="left" vertical="center" indent="1"/>
    </xf>
    <xf numFmtId="3" fontId="2" fillId="4" borderId="8" xfId="0" applyNumberFormat="1" applyFont="1" applyFill="1" applyBorder="1"/>
    <xf numFmtId="3" fontId="1" fillId="4" borderId="20" xfId="0" applyNumberFormat="1" applyFont="1" applyFill="1" applyBorder="1"/>
    <xf numFmtId="0" fontId="5" fillId="0" borderId="19" xfId="0" applyFont="1" applyBorder="1" applyAlignment="1">
      <alignment horizontal="left" vertical="center" indent="1"/>
    </xf>
    <xf numFmtId="3" fontId="2" fillId="0" borderId="8" xfId="0" applyNumberFormat="1" applyFont="1" applyBorder="1"/>
    <xf numFmtId="3" fontId="1" fillId="0" borderId="20" xfId="0" applyNumberFormat="1" applyFont="1" applyBorder="1"/>
    <xf numFmtId="3" fontId="2" fillId="0" borderId="8" xfId="0" applyNumberFormat="1" applyFont="1" applyBorder="1" applyAlignment="1">
      <alignment wrapText="1"/>
    </xf>
    <xf numFmtId="0" fontId="5" fillId="0" borderId="21" xfId="0" applyFont="1" applyBorder="1" applyAlignment="1">
      <alignment horizontal="left" vertical="center" indent="1"/>
    </xf>
    <xf numFmtId="3" fontId="2" fillId="0" borderId="22" xfId="0" applyNumberFormat="1" applyFont="1" applyBorder="1"/>
    <xf numFmtId="3" fontId="1" fillId="0" borderId="23" xfId="0" applyNumberFormat="1" applyFont="1" applyBorder="1"/>
    <xf numFmtId="0" fontId="3" fillId="3" borderId="24" xfId="0" applyFont="1" applyFill="1" applyBorder="1" applyAlignment="1">
      <alignment horizontal="center" vertical="center"/>
    </xf>
    <xf numFmtId="3" fontId="3" fillId="3" borderId="25" xfId="0" applyNumberFormat="1" applyFont="1" applyFill="1" applyBorder="1"/>
    <xf numFmtId="3" fontId="3" fillId="3" borderId="26" xfId="0" applyNumberFormat="1" applyFont="1" applyFill="1" applyBorder="1"/>
    <xf numFmtId="3" fontId="3" fillId="3" borderId="24" xfId="0" applyNumberFormat="1" applyFont="1" applyFill="1" applyBorder="1"/>
    <xf numFmtId="0" fontId="11" fillId="0" borderId="0" xfId="0" applyFont="1"/>
    <xf numFmtId="0" fontId="5" fillId="0" borderId="0" xfId="0" applyFont="1" applyFill="1" applyBorder="1" applyAlignment="1">
      <alignment horizontal="left" vertical="center" wrapText="1"/>
    </xf>
    <xf numFmtId="164" fontId="7" fillId="0" borderId="0" xfId="0" applyNumberFormat="1" applyFont="1"/>
  </cellXfs>
  <cellStyles count="2">
    <cellStyle name="Normal" xfId="0" builtinId="0"/>
    <cellStyle name="Normal_Xl000023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K132"/>
  <sheetViews>
    <sheetView showGridLines="0" tabSelected="1" workbookViewId="0">
      <selection activeCell="A3" sqref="A3:K3"/>
    </sheetView>
  </sheetViews>
  <sheetFormatPr baseColWidth="10" defaultRowHeight="15" x14ac:dyDescent="0.25"/>
  <cols>
    <col min="1" max="1" width="33" customWidth="1"/>
    <col min="2" max="11" width="18.7109375" customWidth="1"/>
  </cols>
  <sheetData>
    <row r="2" spans="1:11" x14ac:dyDescent="0.25">
      <c r="A2" s="20" t="s">
        <v>145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thickBot="1" x14ac:dyDescent="0.3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s="4" customFormat="1" ht="98.25" customHeight="1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3" t="s">
        <v>11</v>
      </c>
    </row>
    <row r="5" spans="1:11" x14ac:dyDescent="0.25">
      <c r="A5" s="5" t="s">
        <v>12</v>
      </c>
      <c r="B5" s="6">
        <v>57587548.799999997</v>
      </c>
      <c r="C5" s="6">
        <v>7453535.3499999996</v>
      </c>
      <c r="D5" s="6">
        <v>1135383.8700000001</v>
      </c>
      <c r="E5" s="6">
        <v>1790198.81</v>
      </c>
      <c r="F5" s="6">
        <v>542545.62</v>
      </c>
      <c r="G5" s="6">
        <v>40699.660000000003</v>
      </c>
      <c r="H5" s="6">
        <v>3153841.7558023236</v>
      </c>
      <c r="I5" s="6">
        <v>1947800.2557703382</v>
      </c>
      <c r="J5" s="6">
        <v>326965.86708734621</v>
      </c>
      <c r="K5" s="7">
        <f t="shared" ref="K5:K68" si="0">J5+I5+H5+G5+F5+E5+D5+C5+B5</f>
        <v>73978519.988660008</v>
      </c>
    </row>
    <row r="6" spans="1:11" x14ac:dyDescent="0.25">
      <c r="A6" s="8" t="s">
        <v>13</v>
      </c>
      <c r="B6" s="9">
        <v>72004531.400000006</v>
      </c>
      <c r="C6" s="9">
        <v>9319520.1300000008</v>
      </c>
      <c r="D6" s="9">
        <v>1419626.03</v>
      </c>
      <c r="E6" s="9">
        <v>2238373.21</v>
      </c>
      <c r="F6" s="9">
        <v>678371.35</v>
      </c>
      <c r="G6" s="9">
        <v>50888.78</v>
      </c>
      <c r="H6" s="9">
        <v>10631595.484635707</v>
      </c>
      <c r="I6" s="9">
        <v>3252202.4559921375</v>
      </c>
      <c r="J6" s="9">
        <v>545928.25563959929</v>
      </c>
      <c r="K6" s="10">
        <f t="shared" si="0"/>
        <v>100141037.09626746</v>
      </c>
    </row>
    <row r="7" spans="1:11" x14ac:dyDescent="0.25">
      <c r="A7" s="11" t="s">
        <v>14</v>
      </c>
      <c r="B7" s="12">
        <v>43077140.950000003</v>
      </c>
      <c r="C7" s="12">
        <v>5575458.5800000001</v>
      </c>
      <c r="D7" s="12">
        <v>849299.75</v>
      </c>
      <c r="E7" s="12">
        <v>1339120.1399999999</v>
      </c>
      <c r="F7" s="12">
        <v>405839.71</v>
      </c>
      <c r="G7" s="12">
        <v>30444.51</v>
      </c>
      <c r="H7" s="12">
        <v>1859982.388533901</v>
      </c>
      <c r="I7" s="12">
        <v>1670244.023451858</v>
      </c>
      <c r="J7" s="12">
        <v>280374.12140055996</v>
      </c>
      <c r="K7" s="13">
        <f t="shared" si="0"/>
        <v>55087904.17338632</v>
      </c>
    </row>
    <row r="8" spans="1:11" x14ac:dyDescent="0.25">
      <c r="A8" s="8" t="s">
        <v>15</v>
      </c>
      <c r="B8" s="9">
        <v>27752512.350000001</v>
      </c>
      <c r="C8" s="9">
        <v>3591997.51</v>
      </c>
      <c r="D8" s="9">
        <v>547162.63</v>
      </c>
      <c r="E8" s="9">
        <v>862730.15</v>
      </c>
      <c r="F8" s="9">
        <v>261462.84</v>
      </c>
      <c r="G8" s="9">
        <v>19613.919999999998</v>
      </c>
      <c r="H8" s="9">
        <v>671318.82650573307</v>
      </c>
      <c r="I8" s="9">
        <v>1153466.9116849795</v>
      </c>
      <c r="J8" s="9">
        <v>193625.76209668143</v>
      </c>
      <c r="K8" s="10">
        <f t="shared" si="0"/>
        <v>35053890.900287397</v>
      </c>
    </row>
    <row r="9" spans="1:11" x14ac:dyDescent="0.25">
      <c r="A9" s="11" t="s">
        <v>16</v>
      </c>
      <c r="B9" s="12">
        <v>98844385.359999999</v>
      </c>
      <c r="C9" s="12">
        <v>12793392.6</v>
      </c>
      <c r="D9" s="12">
        <v>1948794.8799999999</v>
      </c>
      <c r="E9" s="12">
        <v>3072731.96</v>
      </c>
      <c r="F9" s="12">
        <v>931235.82</v>
      </c>
      <c r="G9" s="12">
        <v>69857.679999999993</v>
      </c>
      <c r="H9" s="12">
        <v>8202305.065210782</v>
      </c>
      <c r="I9" s="12">
        <v>3443534.3228808325</v>
      </c>
      <c r="J9" s="12">
        <v>578046.02006301621</v>
      </c>
      <c r="K9" s="13">
        <f t="shared" si="0"/>
        <v>129884283.70815462</v>
      </c>
    </row>
    <row r="10" spans="1:11" x14ac:dyDescent="0.25">
      <c r="A10" s="8" t="s">
        <v>17</v>
      </c>
      <c r="B10" s="9">
        <v>16716259.48</v>
      </c>
      <c r="C10" s="9">
        <v>2163579.34</v>
      </c>
      <c r="D10" s="9">
        <v>329574.21999999997</v>
      </c>
      <c r="E10" s="9">
        <v>519651.01</v>
      </c>
      <c r="F10" s="9">
        <v>157487.75</v>
      </c>
      <c r="G10" s="9">
        <v>11814.12</v>
      </c>
      <c r="H10" s="9">
        <v>793161.40344626876</v>
      </c>
      <c r="I10" s="9">
        <v>1085004.7655337297</v>
      </c>
      <c r="J10" s="9">
        <v>182133.42097356607</v>
      </c>
      <c r="K10" s="10">
        <f t="shared" si="0"/>
        <v>21958665.509953566</v>
      </c>
    </row>
    <row r="11" spans="1:11" x14ac:dyDescent="0.25">
      <c r="A11" s="11" t="s">
        <v>18</v>
      </c>
      <c r="B11" s="12">
        <v>27519809.23</v>
      </c>
      <c r="C11" s="12">
        <v>3561878.83</v>
      </c>
      <c r="D11" s="12">
        <v>542574.71</v>
      </c>
      <c r="E11" s="12">
        <v>855496.21</v>
      </c>
      <c r="F11" s="12">
        <v>259270.49</v>
      </c>
      <c r="G11" s="12">
        <v>19449.46</v>
      </c>
      <c r="H11" s="12">
        <v>1144059.3865517641</v>
      </c>
      <c r="I11" s="12">
        <v>1291632.8348496684</v>
      </c>
      <c r="J11" s="12">
        <v>216818.86967310467</v>
      </c>
      <c r="K11" s="13">
        <f t="shared" si="0"/>
        <v>35410990.021074541</v>
      </c>
    </row>
    <row r="12" spans="1:11" x14ac:dyDescent="0.25">
      <c r="A12" s="8" t="s">
        <v>19</v>
      </c>
      <c r="B12" s="9">
        <v>41778297.189999998</v>
      </c>
      <c r="C12" s="9">
        <v>5407349.7000000002</v>
      </c>
      <c r="D12" s="9">
        <v>823692.02</v>
      </c>
      <c r="E12" s="9">
        <v>1298743.56</v>
      </c>
      <c r="F12" s="9">
        <v>393603</v>
      </c>
      <c r="G12" s="9">
        <v>29526.560000000001</v>
      </c>
      <c r="H12" s="9">
        <v>1187205.1622427281</v>
      </c>
      <c r="I12" s="9">
        <v>1351403.564965596</v>
      </c>
      <c r="J12" s="9">
        <v>226852.23348487235</v>
      </c>
      <c r="K12" s="10">
        <f t="shared" si="0"/>
        <v>52496672.990693197</v>
      </c>
    </row>
    <row r="13" spans="1:11" x14ac:dyDescent="0.25">
      <c r="A13" s="11" t="s">
        <v>20</v>
      </c>
      <c r="B13" s="12">
        <v>48571913.829999998</v>
      </c>
      <c r="C13" s="12">
        <v>6286645.0199999996</v>
      </c>
      <c r="D13" s="12">
        <v>957633.52</v>
      </c>
      <c r="E13" s="12">
        <v>1509933.73</v>
      </c>
      <c r="F13" s="12">
        <v>457607.24</v>
      </c>
      <c r="G13" s="12">
        <v>34327.910000000003</v>
      </c>
      <c r="H13" s="12">
        <v>5600932.9562468315</v>
      </c>
      <c r="I13" s="12">
        <v>1732291.0768151316</v>
      </c>
      <c r="J13" s="12">
        <v>290789.59831768059</v>
      </c>
      <c r="K13" s="13">
        <f t="shared" si="0"/>
        <v>65442074.881379642</v>
      </c>
    </row>
    <row r="14" spans="1:11" x14ac:dyDescent="0.25">
      <c r="A14" s="8" t="s">
        <v>21</v>
      </c>
      <c r="B14" s="9">
        <v>32144084.030000001</v>
      </c>
      <c r="C14" s="9">
        <v>4160397.02</v>
      </c>
      <c r="D14" s="9">
        <v>633745.93000000005</v>
      </c>
      <c r="E14" s="9">
        <v>999249.01</v>
      </c>
      <c r="F14" s="9">
        <v>302836.84999999998</v>
      </c>
      <c r="G14" s="9">
        <v>22717.64</v>
      </c>
      <c r="H14" s="9">
        <v>1698033.0655510561</v>
      </c>
      <c r="I14" s="9">
        <v>1371873.2293186269</v>
      </c>
      <c r="J14" s="9">
        <v>230288.35663679626</v>
      </c>
      <c r="K14" s="10">
        <f t="shared" si="0"/>
        <v>41563225.13150648</v>
      </c>
    </row>
    <row r="15" spans="1:11" x14ac:dyDescent="0.25">
      <c r="A15" s="11" t="s">
        <v>22</v>
      </c>
      <c r="B15" s="12">
        <v>36856430.509999998</v>
      </c>
      <c r="C15" s="12">
        <v>4770314.3</v>
      </c>
      <c r="D15" s="12">
        <v>726653.55</v>
      </c>
      <c r="E15" s="12">
        <v>1145739.6499999999</v>
      </c>
      <c r="F15" s="12">
        <v>347232.96</v>
      </c>
      <c r="G15" s="12">
        <v>26048.06</v>
      </c>
      <c r="H15" s="12">
        <v>2403772.9988351222</v>
      </c>
      <c r="I15" s="12">
        <v>1867180.4740934884</v>
      </c>
      <c r="J15" s="12">
        <v>313432.69460609579</v>
      </c>
      <c r="K15" s="13">
        <f t="shared" si="0"/>
        <v>48456805.197534703</v>
      </c>
    </row>
    <row r="16" spans="1:11" x14ac:dyDescent="0.25">
      <c r="A16" s="8" t="s">
        <v>23</v>
      </c>
      <c r="B16" s="9">
        <v>18031676.219999999</v>
      </c>
      <c r="C16" s="9">
        <v>2333833.25</v>
      </c>
      <c r="D16" s="9">
        <v>355508.69</v>
      </c>
      <c r="E16" s="9">
        <v>560542.79</v>
      </c>
      <c r="F16" s="9">
        <v>169880.59</v>
      </c>
      <c r="G16" s="9">
        <v>12743.78</v>
      </c>
      <c r="H16" s="9">
        <v>512752.32720852387</v>
      </c>
      <c r="I16" s="9">
        <v>1074882.0250322728</v>
      </c>
      <c r="J16" s="9">
        <v>180434.1755732465</v>
      </c>
      <c r="K16" s="10">
        <f t="shared" si="0"/>
        <v>23232253.847814042</v>
      </c>
    </row>
    <row r="17" spans="1:11" x14ac:dyDescent="0.25">
      <c r="A17" s="11" t="s">
        <v>24</v>
      </c>
      <c r="B17" s="12">
        <v>407315948.20999998</v>
      </c>
      <c r="C17" s="12">
        <v>52718754.009999998</v>
      </c>
      <c r="D17" s="12">
        <v>8030554.6200000001</v>
      </c>
      <c r="E17" s="12">
        <v>12662051.83</v>
      </c>
      <c r="F17" s="12">
        <v>3837417.77</v>
      </c>
      <c r="G17" s="12">
        <v>287868.14</v>
      </c>
      <c r="H17" s="12">
        <v>66751189.216114767</v>
      </c>
      <c r="I17" s="12">
        <v>9346178.4622345921</v>
      </c>
      <c r="J17" s="12">
        <v>1568888.4606132463</v>
      </c>
      <c r="K17" s="13">
        <f t="shared" si="0"/>
        <v>562518850.71896255</v>
      </c>
    </row>
    <row r="18" spans="1:11" x14ac:dyDescent="0.25">
      <c r="A18" s="8" t="s">
        <v>25</v>
      </c>
      <c r="B18" s="9">
        <v>90718343.189999998</v>
      </c>
      <c r="C18" s="9">
        <v>11741641.939999999</v>
      </c>
      <c r="D18" s="9">
        <v>1788583.56</v>
      </c>
      <c r="E18" s="9">
        <v>2820121.26</v>
      </c>
      <c r="F18" s="9">
        <v>854678.5</v>
      </c>
      <c r="G18" s="9">
        <v>64114.65</v>
      </c>
      <c r="H18" s="9">
        <v>8577431.8480040319</v>
      </c>
      <c r="I18" s="9">
        <v>2513432.092989733</v>
      </c>
      <c r="J18" s="9">
        <v>421915.18417504983</v>
      </c>
      <c r="K18" s="10">
        <f t="shared" si="0"/>
        <v>119500262.22516881</v>
      </c>
    </row>
    <row r="19" spans="1:11" x14ac:dyDescent="0.25">
      <c r="A19" s="11" t="s">
        <v>26</v>
      </c>
      <c r="B19" s="12">
        <v>30122423.940000001</v>
      </c>
      <c r="C19" s="12">
        <v>3898734.3</v>
      </c>
      <c r="D19" s="12">
        <v>593887.31000000006</v>
      </c>
      <c r="E19" s="12">
        <v>936402.55</v>
      </c>
      <c r="F19" s="12">
        <v>283790.32</v>
      </c>
      <c r="G19" s="12">
        <v>21288.84</v>
      </c>
      <c r="H19" s="12">
        <v>1206304.2702047678</v>
      </c>
      <c r="I19" s="12">
        <v>1374322.0012968329</v>
      </c>
      <c r="J19" s="12">
        <v>230699.41770467596</v>
      </c>
      <c r="K19" s="13">
        <f t="shared" si="0"/>
        <v>38667852.949206278</v>
      </c>
    </row>
    <row r="20" spans="1:11" x14ac:dyDescent="0.25">
      <c r="A20" s="8" t="s">
        <v>27</v>
      </c>
      <c r="B20" s="9">
        <v>31676010</v>
      </c>
      <c r="C20" s="9">
        <v>4099814.37</v>
      </c>
      <c r="D20" s="9">
        <v>624517.48</v>
      </c>
      <c r="E20" s="9">
        <v>984698.2</v>
      </c>
      <c r="F20" s="9">
        <v>298427.02</v>
      </c>
      <c r="G20" s="9">
        <v>22386.83</v>
      </c>
      <c r="H20" s="9">
        <v>3180352.3217446394</v>
      </c>
      <c r="I20" s="9">
        <v>1338038.7883239789</v>
      </c>
      <c r="J20" s="9">
        <v>224608.76638905008</v>
      </c>
      <c r="K20" s="10">
        <f t="shared" si="0"/>
        <v>42448853.776457667</v>
      </c>
    </row>
    <row r="21" spans="1:11" x14ac:dyDescent="0.25">
      <c r="A21" s="11" t="s">
        <v>28</v>
      </c>
      <c r="B21" s="12">
        <v>14702146.140000001</v>
      </c>
      <c r="C21" s="12">
        <v>1902893.39</v>
      </c>
      <c r="D21" s="12">
        <v>289864.39</v>
      </c>
      <c r="E21" s="12">
        <v>457039.15</v>
      </c>
      <c r="F21" s="12">
        <v>138512.32000000001</v>
      </c>
      <c r="G21" s="12">
        <v>10390.65</v>
      </c>
      <c r="H21" s="12">
        <v>422390.72041154717</v>
      </c>
      <c r="I21" s="12">
        <v>1050135.6321539243</v>
      </c>
      <c r="J21" s="12">
        <v>176280.14295065947</v>
      </c>
      <c r="K21" s="13">
        <f t="shared" si="0"/>
        <v>19149652.535516132</v>
      </c>
    </row>
    <row r="22" spans="1:11" x14ac:dyDescent="0.25">
      <c r="A22" s="8" t="s">
        <v>29</v>
      </c>
      <c r="B22" s="9">
        <v>39825883.159999996</v>
      </c>
      <c r="C22" s="9">
        <v>5154649.47</v>
      </c>
      <c r="D22" s="9">
        <v>785198.64</v>
      </c>
      <c r="E22" s="9">
        <v>1238049.72</v>
      </c>
      <c r="F22" s="9">
        <v>375208.86</v>
      </c>
      <c r="G22" s="9">
        <v>28146.71</v>
      </c>
      <c r="H22" s="9">
        <v>2287946.6544322316</v>
      </c>
      <c r="I22" s="9">
        <v>1708355.192971823</v>
      </c>
      <c r="J22" s="9">
        <v>286771.62111896923</v>
      </c>
      <c r="K22" s="10">
        <f t="shared" si="0"/>
        <v>51690210.02852302</v>
      </c>
    </row>
    <row r="23" spans="1:11" x14ac:dyDescent="0.25">
      <c r="A23" s="11" t="s">
        <v>30</v>
      </c>
      <c r="B23" s="12">
        <v>33867158.399999999</v>
      </c>
      <c r="C23" s="12">
        <v>4383413.91</v>
      </c>
      <c r="D23" s="12">
        <v>667717.68999999994</v>
      </c>
      <c r="E23" s="12">
        <v>1052813.47</v>
      </c>
      <c r="F23" s="12">
        <v>319070.33</v>
      </c>
      <c r="G23" s="12">
        <v>23935.41</v>
      </c>
      <c r="H23" s="12">
        <v>2670361.110420357</v>
      </c>
      <c r="I23" s="12">
        <v>1485344.4942242252</v>
      </c>
      <c r="J23" s="12">
        <v>249336.11597939048</v>
      </c>
      <c r="K23" s="13">
        <f t="shared" si="0"/>
        <v>44719150.930623971</v>
      </c>
    </row>
    <row r="24" spans="1:11" x14ac:dyDescent="0.25">
      <c r="A24" s="8" t="s">
        <v>31</v>
      </c>
      <c r="B24" s="9">
        <v>176421471.56</v>
      </c>
      <c r="C24" s="9">
        <v>22834166.460000001</v>
      </c>
      <c r="D24" s="9">
        <v>3478288.22</v>
      </c>
      <c r="E24" s="9">
        <v>5484336.7300000004</v>
      </c>
      <c r="F24" s="9">
        <v>1662107.5</v>
      </c>
      <c r="G24" s="9">
        <v>124684.83</v>
      </c>
      <c r="H24" s="9">
        <v>20153185.078432377</v>
      </c>
      <c r="I24" s="9">
        <v>6245429.5672678938</v>
      </c>
      <c r="J24" s="9">
        <v>1048383.8308087121</v>
      </c>
      <c r="K24" s="10">
        <f t="shared" si="0"/>
        <v>237452053.77650899</v>
      </c>
    </row>
    <row r="25" spans="1:11" x14ac:dyDescent="0.25">
      <c r="A25" s="11" t="s">
        <v>32</v>
      </c>
      <c r="B25" s="12">
        <v>32944227.129999999</v>
      </c>
      <c r="C25" s="12">
        <v>4263959.25</v>
      </c>
      <c r="D25" s="12">
        <v>649521.38</v>
      </c>
      <c r="E25" s="12">
        <v>1024122.71</v>
      </c>
      <c r="F25" s="12">
        <v>310375.18</v>
      </c>
      <c r="G25" s="12">
        <v>23283.14</v>
      </c>
      <c r="H25" s="12">
        <v>1092686.0419025836</v>
      </c>
      <c r="I25" s="12">
        <v>1372390.5755112055</v>
      </c>
      <c r="J25" s="12">
        <v>230375.20052437647</v>
      </c>
      <c r="K25" s="13">
        <f t="shared" si="0"/>
        <v>41910940.607938163</v>
      </c>
    </row>
    <row r="26" spans="1:11" x14ac:dyDescent="0.25">
      <c r="A26" s="8" t="s">
        <v>33</v>
      </c>
      <c r="B26" s="9">
        <v>15580686.15</v>
      </c>
      <c r="C26" s="9">
        <v>2016602.5</v>
      </c>
      <c r="D26" s="9">
        <v>307185.5</v>
      </c>
      <c r="E26" s="9">
        <v>484349.94</v>
      </c>
      <c r="F26" s="9">
        <v>146789.25</v>
      </c>
      <c r="G26" s="9">
        <v>11011.56</v>
      </c>
      <c r="H26" s="9">
        <v>692634.45691227796</v>
      </c>
      <c r="I26" s="9">
        <v>1064138.4690997214</v>
      </c>
      <c r="J26" s="9">
        <v>178630.71750783068</v>
      </c>
      <c r="K26" s="10">
        <f t="shared" si="0"/>
        <v>20482028.543519832</v>
      </c>
    </row>
    <row r="27" spans="1:11" x14ac:dyDescent="0.25">
      <c r="A27" s="11" t="s">
        <v>34</v>
      </c>
      <c r="B27" s="12">
        <v>28257605.16</v>
      </c>
      <c r="C27" s="12">
        <v>3657371.49</v>
      </c>
      <c r="D27" s="12">
        <v>557120.93000000005</v>
      </c>
      <c r="E27" s="12">
        <v>878431.75</v>
      </c>
      <c r="F27" s="12">
        <v>266221.44</v>
      </c>
      <c r="G27" s="12">
        <v>19970.900000000001</v>
      </c>
      <c r="H27" s="12">
        <v>1537734.2095332795</v>
      </c>
      <c r="I27" s="12">
        <v>1348937.548114304</v>
      </c>
      <c r="J27" s="12">
        <v>226438.27762074</v>
      </c>
      <c r="K27" s="13">
        <f t="shared" si="0"/>
        <v>36749831.705268323</v>
      </c>
    </row>
    <row r="28" spans="1:11" x14ac:dyDescent="0.25">
      <c r="A28" s="8" t="s">
        <v>35</v>
      </c>
      <c r="B28" s="9">
        <v>99932131.280000001</v>
      </c>
      <c r="C28" s="9">
        <v>12934179.15</v>
      </c>
      <c r="D28" s="9">
        <v>1970240.65</v>
      </c>
      <c r="E28" s="9">
        <v>3106546.24</v>
      </c>
      <c r="F28" s="9">
        <v>941483.73</v>
      </c>
      <c r="G28" s="9">
        <v>70626.44</v>
      </c>
      <c r="H28" s="9">
        <v>8523108.2244821806</v>
      </c>
      <c r="I28" s="9">
        <v>3916043.8454360585</v>
      </c>
      <c r="J28" s="9">
        <v>657363.43738628086</v>
      </c>
      <c r="K28" s="10">
        <f t="shared" si="0"/>
        <v>132051722.99730453</v>
      </c>
    </row>
    <row r="29" spans="1:11" x14ac:dyDescent="0.25">
      <c r="A29" s="11" t="s">
        <v>36</v>
      </c>
      <c r="B29" s="12">
        <v>24375683.670000002</v>
      </c>
      <c r="C29" s="12">
        <v>3154935.81</v>
      </c>
      <c r="D29" s="12">
        <v>480585.8</v>
      </c>
      <c r="E29" s="12">
        <v>757756.16</v>
      </c>
      <c r="F29" s="12">
        <v>229648.95</v>
      </c>
      <c r="G29" s="12">
        <v>17227.37</v>
      </c>
      <c r="H29" s="12">
        <v>9526743.0151345301</v>
      </c>
      <c r="I29" s="12">
        <v>1290787.8360684565</v>
      </c>
      <c r="J29" s="12">
        <v>216677.02465672363</v>
      </c>
      <c r="K29" s="13">
        <f t="shared" si="0"/>
        <v>40050045.635859713</v>
      </c>
    </row>
    <row r="30" spans="1:11" x14ac:dyDescent="0.25">
      <c r="A30" s="8" t="s">
        <v>37</v>
      </c>
      <c r="B30" s="9">
        <v>306665184.75999999</v>
      </c>
      <c r="C30" s="9">
        <v>39691562.560000002</v>
      </c>
      <c r="D30" s="9">
        <v>6046145.5700000003</v>
      </c>
      <c r="E30" s="9">
        <v>9533165.7899999991</v>
      </c>
      <c r="F30" s="9">
        <v>2889163.65</v>
      </c>
      <c r="G30" s="9">
        <v>216733.8</v>
      </c>
      <c r="H30" s="9">
        <v>28851053.071385331</v>
      </c>
      <c r="I30" s="9">
        <v>11493441.079405636</v>
      </c>
      <c r="J30" s="9">
        <v>1929336.9108111889</v>
      </c>
      <c r="K30" s="10">
        <f t="shared" si="0"/>
        <v>407315787.19160211</v>
      </c>
    </row>
    <row r="31" spans="1:11" x14ac:dyDescent="0.25">
      <c r="A31" s="11" t="s">
        <v>38</v>
      </c>
      <c r="B31" s="12">
        <v>209168432.24000001</v>
      </c>
      <c r="C31" s="12">
        <v>27072593.579999998</v>
      </c>
      <c r="D31" s="12">
        <v>4123920.33</v>
      </c>
      <c r="E31" s="12">
        <v>6502327.0999999996</v>
      </c>
      <c r="F31" s="12">
        <v>1970624.19</v>
      </c>
      <c r="G31" s="12">
        <v>147828.54999999999</v>
      </c>
      <c r="H31" s="12">
        <v>46820973.866733097</v>
      </c>
      <c r="I31" s="12">
        <v>5692455.4668935919</v>
      </c>
      <c r="J31" s="12">
        <v>955559.29417047114</v>
      </c>
      <c r="K31" s="13">
        <f t="shared" si="0"/>
        <v>302454714.61779714</v>
      </c>
    </row>
    <row r="32" spans="1:11" x14ac:dyDescent="0.25">
      <c r="A32" s="8" t="s">
        <v>39</v>
      </c>
      <c r="B32" s="9">
        <v>44840156.850000001</v>
      </c>
      <c r="C32" s="9">
        <v>5803645.0800000001</v>
      </c>
      <c r="D32" s="9">
        <v>884059</v>
      </c>
      <c r="E32" s="9">
        <v>1393926.24</v>
      </c>
      <c r="F32" s="9">
        <v>422449.49</v>
      </c>
      <c r="G32" s="9">
        <v>31690.52</v>
      </c>
      <c r="H32" s="9">
        <v>3130815.4138639835</v>
      </c>
      <c r="I32" s="9">
        <v>1521093.1161314142</v>
      </c>
      <c r="J32" s="9">
        <v>255337.02861118343</v>
      </c>
      <c r="K32" s="10">
        <f t="shared" si="0"/>
        <v>58283172.738606587</v>
      </c>
    </row>
    <row r="33" spans="1:11" x14ac:dyDescent="0.25">
      <c r="A33" s="11" t="s">
        <v>40</v>
      </c>
      <c r="B33" s="12">
        <v>18031076.440000001</v>
      </c>
      <c r="C33" s="12">
        <v>2333755.62</v>
      </c>
      <c r="D33" s="12">
        <v>355496.87</v>
      </c>
      <c r="E33" s="12">
        <v>560524.15</v>
      </c>
      <c r="F33" s="12">
        <v>169874.94</v>
      </c>
      <c r="G33" s="12">
        <v>12743.36</v>
      </c>
      <c r="H33" s="12">
        <v>689442.11523494322</v>
      </c>
      <c r="I33" s="12">
        <v>1106664.3261296919</v>
      </c>
      <c r="J33" s="12">
        <v>185769.28506692449</v>
      </c>
      <c r="K33" s="13">
        <f t="shared" si="0"/>
        <v>23445347.106431562</v>
      </c>
    </row>
    <row r="34" spans="1:11" x14ac:dyDescent="0.25">
      <c r="A34" s="8" t="s">
        <v>41</v>
      </c>
      <c r="B34" s="9">
        <v>35840457.579999998</v>
      </c>
      <c r="C34" s="9">
        <v>4638817.3</v>
      </c>
      <c r="D34" s="9">
        <v>706622.84</v>
      </c>
      <c r="E34" s="9">
        <v>1114156.55</v>
      </c>
      <c r="F34" s="9">
        <v>337661.24</v>
      </c>
      <c r="G34" s="9">
        <v>25330.03</v>
      </c>
      <c r="H34" s="9">
        <v>1785927.4718476254</v>
      </c>
      <c r="I34" s="9">
        <v>1570344.473664908</v>
      </c>
      <c r="J34" s="9">
        <v>263604.56670882006</v>
      </c>
      <c r="K34" s="10">
        <f t="shared" si="0"/>
        <v>46282922.05222135</v>
      </c>
    </row>
    <row r="35" spans="1:11" x14ac:dyDescent="0.25">
      <c r="A35" s="11" t="s">
        <v>42</v>
      </c>
      <c r="B35" s="12">
        <v>118747481.20999999</v>
      </c>
      <c r="C35" s="12">
        <v>15369443</v>
      </c>
      <c r="D35" s="12">
        <v>2341200.09</v>
      </c>
      <c r="E35" s="12">
        <v>3691450.75</v>
      </c>
      <c r="F35" s="12">
        <v>1118747.49</v>
      </c>
      <c r="G35" s="12">
        <v>83924.08</v>
      </c>
      <c r="H35" s="12">
        <v>13684588.029326797</v>
      </c>
      <c r="I35" s="12">
        <v>3312576.756666074</v>
      </c>
      <c r="J35" s="12">
        <v>556062.93732021074</v>
      </c>
      <c r="K35" s="13">
        <f t="shared" si="0"/>
        <v>158905474.34331307</v>
      </c>
    </row>
    <row r="36" spans="1:11" x14ac:dyDescent="0.25">
      <c r="A36" s="8" t="s">
        <v>43</v>
      </c>
      <c r="B36" s="9">
        <v>409396478.08999997</v>
      </c>
      <c r="C36" s="9">
        <v>52988036.229999997</v>
      </c>
      <c r="D36" s="9">
        <v>8071573.9100000001</v>
      </c>
      <c r="E36" s="9">
        <v>12726728.35</v>
      </c>
      <c r="F36" s="9">
        <v>3857018.93</v>
      </c>
      <c r="G36" s="9">
        <v>289338.53999999998</v>
      </c>
      <c r="H36" s="9">
        <v>60114107.203029543</v>
      </c>
      <c r="I36" s="9">
        <v>9721047.51337713</v>
      </c>
      <c r="J36" s="9">
        <v>1631815.5415538715</v>
      </c>
      <c r="K36" s="10">
        <f t="shared" si="0"/>
        <v>558796144.30796051</v>
      </c>
    </row>
    <row r="37" spans="1:11" x14ac:dyDescent="0.25">
      <c r="A37" s="11" t="s">
        <v>44</v>
      </c>
      <c r="B37" s="12">
        <v>33178985.510000002</v>
      </c>
      <c r="C37" s="12">
        <v>4294343.9400000004</v>
      </c>
      <c r="D37" s="12">
        <v>654149.81999999995</v>
      </c>
      <c r="E37" s="12">
        <v>1031420.54</v>
      </c>
      <c r="F37" s="12">
        <v>312586.90000000002</v>
      </c>
      <c r="G37" s="12">
        <v>23449.05</v>
      </c>
      <c r="H37" s="12">
        <v>1400755.8524147328</v>
      </c>
      <c r="I37" s="12">
        <v>1474204.3062106969</v>
      </c>
      <c r="J37" s="12">
        <v>247466.07760016315</v>
      </c>
      <c r="K37" s="13">
        <f t="shared" si="0"/>
        <v>42617361.996225595</v>
      </c>
    </row>
    <row r="38" spans="1:11" x14ac:dyDescent="0.25">
      <c r="A38" s="8" t="s">
        <v>45</v>
      </c>
      <c r="B38" s="9">
        <v>1093409094.8199999</v>
      </c>
      <c r="C38" s="9">
        <v>141519538.71000001</v>
      </c>
      <c r="D38" s="9">
        <v>21557421.210000001</v>
      </c>
      <c r="E38" s="9">
        <v>33990327.880000003</v>
      </c>
      <c r="F38" s="9">
        <v>10301260.029999999</v>
      </c>
      <c r="G38" s="9">
        <v>772760.41</v>
      </c>
      <c r="H38" s="9">
        <v>185279128.14233816</v>
      </c>
      <c r="I38" s="9">
        <v>29456632.108885247</v>
      </c>
      <c r="J38" s="9">
        <v>4944713.0065939575</v>
      </c>
      <c r="K38" s="10">
        <f t="shared" si="0"/>
        <v>1521230876.3178172</v>
      </c>
    </row>
    <row r="39" spans="1:11" x14ac:dyDescent="0.25">
      <c r="A39" s="11" t="s">
        <v>46</v>
      </c>
      <c r="B39" s="12">
        <v>15608812.060000001</v>
      </c>
      <c r="C39" s="12">
        <v>2020242.83</v>
      </c>
      <c r="D39" s="12">
        <v>307740.02</v>
      </c>
      <c r="E39" s="12">
        <v>485224.28</v>
      </c>
      <c r="F39" s="12">
        <v>147054.23000000001</v>
      </c>
      <c r="G39" s="12">
        <v>11031.44</v>
      </c>
      <c r="H39" s="12">
        <v>363382.2415558208</v>
      </c>
      <c r="I39" s="12">
        <v>1058844.2930623326</v>
      </c>
      <c r="J39" s="12">
        <v>177742.01505825977</v>
      </c>
      <c r="K39" s="13">
        <f t="shared" si="0"/>
        <v>20180073.409676414</v>
      </c>
    </row>
    <row r="40" spans="1:11" x14ac:dyDescent="0.25">
      <c r="A40" s="8" t="s">
        <v>47</v>
      </c>
      <c r="B40" s="9">
        <v>39718884.380000003</v>
      </c>
      <c r="C40" s="9">
        <v>5140800.66</v>
      </c>
      <c r="D40" s="9">
        <v>783089.08</v>
      </c>
      <c r="E40" s="9">
        <v>1234723.5</v>
      </c>
      <c r="F40" s="9">
        <v>374200.8</v>
      </c>
      <c r="G40" s="9">
        <v>28071.09</v>
      </c>
      <c r="H40" s="9">
        <v>3454038.0536353765</v>
      </c>
      <c r="I40" s="9">
        <v>1491293.9754388803</v>
      </c>
      <c r="J40" s="9">
        <v>250334.82068656295</v>
      </c>
      <c r="K40" s="10">
        <f t="shared" si="0"/>
        <v>52475436.359760821</v>
      </c>
    </row>
    <row r="41" spans="1:11" x14ac:dyDescent="0.25">
      <c r="A41" s="11" t="s">
        <v>48</v>
      </c>
      <c r="B41" s="12">
        <v>64150480.270000003</v>
      </c>
      <c r="C41" s="12">
        <v>8302973.1699999999</v>
      </c>
      <c r="D41" s="12">
        <v>1264777.23</v>
      </c>
      <c r="E41" s="12">
        <v>1994217.78</v>
      </c>
      <c r="F41" s="12">
        <v>604376.51</v>
      </c>
      <c r="G41" s="12">
        <v>45337.97</v>
      </c>
      <c r="H41" s="12">
        <v>6419295.2339602467</v>
      </c>
      <c r="I41" s="12">
        <v>2622161.0177966929</v>
      </c>
      <c r="J41" s="12">
        <v>440166.87454815872</v>
      </c>
      <c r="K41" s="13">
        <f t="shared" si="0"/>
        <v>85843786.05630511</v>
      </c>
    </row>
    <row r="42" spans="1:11" x14ac:dyDescent="0.25">
      <c r="A42" s="8" t="s">
        <v>49</v>
      </c>
      <c r="B42" s="9">
        <v>39252704.359999999</v>
      </c>
      <c r="C42" s="9">
        <v>5080463.1500000004</v>
      </c>
      <c r="D42" s="9">
        <v>773897.97</v>
      </c>
      <c r="E42" s="9">
        <v>1220231.57</v>
      </c>
      <c r="F42" s="9">
        <v>369808.81</v>
      </c>
      <c r="G42" s="9">
        <v>27741.62</v>
      </c>
      <c r="H42" s="9">
        <v>1610501.0031757317</v>
      </c>
      <c r="I42" s="9">
        <v>1584726.6978185961</v>
      </c>
      <c r="J42" s="9">
        <v>266018.82678355009</v>
      </c>
      <c r="K42" s="10">
        <f t="shared" si="0"/>
        <v>50186094.007777877</v>
      </c>
    </row>
    <row r="43" spans="1:11" x14ac:dyDescent="0.25">
      <c r="A43" s="11" t="s">
        <v>50</v>
      </c>
      <c r="B43" s="12">
        <v>278954335.04000002</v>
      </c>
      <c r="C43" s="12">
        <v>36104957.43</v>
      </c>
      <c r="D43" s="12">
        <v>5499804.3499999996</v>
      </c>
      <c r="E43" s="12">
        <v>8671730.7899999991</v>
      </c>
      <c r="F43" s="12">
        <v>2628093.3199999998</v>
      </c>
      <c r="G43" s="12">
        <v>197149.33</v>
      </c>
      <c r="H43" s="12">
        <v>91608257.722194821</v>
      </c>
      <c r="I43" s="12">
        <v>5073416.2577269878</v>
      </c>
      <c r="J43" s="12">
        <v>851644.79308823647</v>
      </c>
      <c r="K43" s="13">
        <f t="shared" si="0"/>
        <v>429589389.03301007</v>
      </c>
    </row>
    <row r="44" spans="1:11" x14ac:dyDescent="0.25">
      <c r="A44" s="8" t="s">
        <v>51</v>
      </c>
      <c r="B44" s="9">
        <v>20217730.43</v>
      </c>
      <c r="C44" s="9">
        <v>2616773.4500000002</v>
      </c>
      <c r="D44" s="9">
        <v>398608.47</v>
      </c>
      <c r="E44" s="9">
        <v>628499.69999999995</v>
      </c>
      <c r="F44" s="9">
        <v>190475.92</v>
      </c>
      <c r="G44" s="9">
        <v>14288.76</v>
      </c>
      <c r="H44" s="9">
        <v>478852.01575525524</v>
      </c>
      <c r="I44" s="9">
        <v>1075037.2288900462</v>
      </c>
      <c r="J44" s="9">
        <v>180460.22873952056</v>
      </c>
      <c r="K44" s="10">
        <f t="shared" si="0"/>
        <v>25800726.20338482</v>
      </c>
    </row>
    <row r="45" spans="1:11" x14ac:dyDescent="0.25">
      <c r="A45" s="11" t="s">
        <v>52</v>
      </c>
      <c r="B45" s="12">
        <v>224132204.77000001</v>
      </c>
      <c r="C45" s="12">
        <v>29009349.18</v>
      </c>
      <c r="D45" s="12">
        <v>4418942.8899999997</v>
      </c>
      <c r="E45" s="12">
        <v>6967499.3200000003</v>
      </c>
      <c r="F45" s="12">
        <v>2111601.35</v>
      </c>
      <c r="G45" s="12">
        <v>158404.10999999999</v>
      </c>
      <c r="H45" s="12">
        <v>30351673.907967884</v>
      </c>
      <c r="I45" s="12">
        <v>8956858.2074460238</v>
      </c>
      <c r="J45" s="12">
        <v>1503535.5404128807</v>
      </c>
      <c r="K45" s="13">
        <f t="shared" si="0"/>
        <v>307610069.27582681</v>
      </c>
    </row>
    <row r="46" spans="1:11" x14ac:dyDescent="0.25">
      <c r="A46" s="8" t="s">
        <v>53</v>
      </c>
      <c r="B46" s="9">
        <v>44038209.079999998</v>
      </c>
      <c r="C46" s="9">
        <v>5699849.2699999996</v>
      </c>
      <c r="D46" s="9">
        <v>868247.97</v>
      </c>
      <c r="E46" s="9">
        <v>1368996.45</v>
      </c>
      <c r="F46" s="9">
        <v>414894.16</v>
      </c>
      <c r="G46" s="9">
        <v>31123.74</v>
      </c>
      <c r="H46" s="9">
        <v>3445936.1271360926</v>
      </c>
      <c r="I46" s="9">
        <v>1475687.3652960891</v>
      </c>
      <c r="J46" s="9">
        <v>247715.03007789311</v>
      </c>
      <c r="K46" s="10">
        <f t="shared" si="0"/>
        <v>57590659.192510068</v>
      </c>
    </row>
    <row r="47" spans="1:11" x14ac:dyDescent="0.25">
      <c r="A47" s="11" t="s">
        <v>54</v>
      </c>
      <c r="B47" s="12">
        <v>16855351.690000001</v>
      </c>
      <c r="C47" s="12">
        <v>2181582</v>
      </c>
      <c r="D47" s="12">
        <v>332316.53000000003</v>
      </c>
      <c r="E47" s="12">
        <v>523974.91</v>
      </c>
      <c r="F47" s="12">
        <v>158798.17000000001</v>
      </c>
      <c r="G47" s="12">
        <v>11912.42</v>
      </c>
      <c r="H47" s="12">
        <v>316049.95892806753</v>
      </c>
      <c r="I47" s="12">
        <v>1011593.3408068101</v>
      </c>
      <c r="J47" s="12">
        <v>169810.27332593335</v>
      </c>
      <c r="K47" s="13">
        <f t="shared" si="0"/>
        <v>21561389.293060813</v>
      </c>
    </row>
    <row r="48" spans="1:11" x14ac:dyDescent="0.25">
      <c r="A48" s="8" t="s">
        <v>55</v>
      </c>
      <c r="B48" s="9">
        <v>104215254.22</v>
      </c>
      <c r="C48" s="9">
        <v>13488542.189999999</v>
      </c>
      <c r="D48" s="9">
        <v>2054685.79</v>
      </c>
      <c r="E48" s="9">
        <v>3239693.8</v>
      </c>
      <c r="F48" s="9">
        <v>981836.02</v>
      </c>
      <c r="G48" s="9">
        <v>73653.509999999995</v>
      </c>
      <c r="H48" s="9">
        <v>13703070.236777596</v>
      </c>
      <c r="I48" s="9">
        <v>3337116.2110673911</v>
      </c>
      <c r="J48" s="9">
        <v>560182.23238776566</v>
      </c>
      <c r="K48" s="10">
        <f t="shared" si="0"/>
        <v>141654034.21023273</v>
      </c>
    </row>
    <row r="49" spans="1:11" x14ac:dyDescent="0.25">
      <c r="A49" s="11" t="s">
        <v>56</v>
      </c>
      <c r="B49" s="12">
        <v>30411041.789999999</v>
      </c>
      <c r="C49" s="12">
        <v>3936090</v>
      </c>
      <c r="D49" s="12">
        <v>599577.63</v>
      </c>
      <c r="E49" s="12">
        <v>945374.69</v>
      </c>
      <c r="F49" s="12">
        <v>286509.46000000002</v>
      </c>
      <c r="G49" s="12">
        <v>21492.82</v>
      </c>
      <c r="H49" s="12">
        <v>1710071.0900550252</v>
      </c>
      <c r="I49" s="12">
        <v>1351300.09572708</v>
      </c>
      <c r="J49" s="12">
        <v>226834.86470735632</v>
      </c>
      <c r="K49" s="13">
        <f t="shared" si="0"/>
        <v>39488292.440489456</v>
      </c>
    </row>
    <row r="50" spans="1:11" x14ac:dyDescent="0.25">
      <c r="A50" s="8" t="s">
        <v>57</v>
      </c>
      <c r="B50" s="9">
        <v>77822252.569999993</v>
      </c>
      <c r="C50" s="9">
        <v>10072505.65</v>
      </c>
      <c r="D50" s="9">
        <v>1534326.98</v>
      </c>
      <c r="E50" s="9">
        <v>2419226.16</v>
      </c>
      <c r="F50" s="9">
        <v>733181.43999999994</v>
      </c>
      <c r="G50" s="9">
        <v>55000.42</v>
      </c>
      <c r="H50" s="9">
        <v>6347504.5989469178</v>
      </c>
      <c r="I50" s="9">
        <v>2341621.4224343421</v>
      </c>
      <c r="J50" s="9">
        <v>393074.32910965988</v>
      </c>
      <c r="K50" s="10">
        <f t="shared" si="0"/>
        <v>101718693.57049091</v>
      </c>
    </row>
    <row r="51" spans="1:11" x14ac:dyDescent="0.25">
      <c r="A51" s="11" t="s">
        <v>58</v>
      </c>
      <c r="B51" s="12">
        <v>26939048.5</v>
      </c>
      <c r="C51" s="12">
        <v>3486711.18</v>
      </c>
      <c r="D51" s="12">
        <v>531124.55000000005</v>
      </c>
      <c r="E51" s="12">
        <v>837442.36</v>
      </c>
      <c r="F51" s="12">
        <v>253799.01</v>
      </c>
      <c r="G51" s="12">
        <v>19039.009999999998</v>
      </c>
      <c r="H51" s="12">
        <v>1071699.1822267289</v>
      </c>
      <c r="I51" s="12">
        <v>1207167.4464746502</v>
      </c>
      <c r="J51" s="12">
        <v>202640.15762750793</v>
      </c>
      <c r="K51" s="13">
        <f t="shared" si="0"/>
        <v>34548671.396328889</v>
      </c>
    </row>
    <row r="52" spans="1:11" x14ac:dyDescent="0.25">
      <c r="A52" s="8" t="s">
        <v>59</v>
      </c>
      <c r="B52" s="9">
        <v>62196733.719999999</v>
      </c>
      <c r="C52" s="9">
        <v>8050100.4699999997</v>
      </c>
      <c r="D52" s="9">
        <v>1226257.58</v>
      </c>
      <c r="E52" s="9">
        <v>1933482.52</v>
      </c>
      <c r="F52" s="9">
        <v>585969.81999999995</v>
      </c>
      <c r="G52" s="9">
        <v>43957.17</v>
      </c>
      <c r="H52" s="9">
        <v>3117865.6916173818</v>
      </c>
      <c r="I52" s="9">
        <v>2087707.9111167088</v>
      </c>
      <c r="J52" s="9">
        <v>350451.34908528952</v>
      </c>
      <c r="K52" s="10">
        <f t="shared" si="0"/>
        <v>79592526.231819376</v>
      </c>
    </row>
    <row r="53" spans="1:11" x14ac:dyDescent="0.25">
      <c r="A53" s="11" t="s">
        <v>60</v>
      </c>
      <c r="B53" s="12">
        <v>61830721</v>
      </c>
      <c r="C53" s="12">
        <v>8002727.5800000001</v>
      </c>
      <c r="D53" s="12">
        <v>1219041.3500000001</v>
      </c>
      <c r="E53" s="12">
        <v>1922104.44</v>
      </c>
      <c r="F53" s="12">
        <v>582521.53</v>
      </c>
      <c r="G53" s="12">
        <v>43698.5</v>
      </c>
      <c r="H53" s="12">
        <v>2500712.2419650876</v>
      </c>
      <c r="I53" s="12">
        <v>1952732.289472922</v>
      </c>
      <c r="J53" s="12">
        <v>327793.77881561092</v>
      </c>
      <c r="K53" s="13">
        <f t="shared" si="0"/>
        <v>78382052.710253626</v>
      </c>
    </row>
    <row r="54" spans="1:11" x14ac:dyDescent="0.25">
      <c r="A54" s="8" t="s">
        <v>61</v>
      </c>
      <c r="B54" s="9">
        <v>19134656.77</v>
      </c>
      <c r="C54" s="9">
        <v>2476591.62</v>
      </c>
      <c r="D54" s="9">
        <v>377254.82</v>
      </c>
      <c r="E54" s="9">
        <v>594830.66</v>
      </c>
      <c r="F54" s="9">
        <v>180272.03</v>
      </c>
      <c r="G54" s="9">
        <v>13523.31</v>
      </c>
      <c r="H54" s="9">
        <v>621966.64959477645</v>
      </c>
      <c r="I54" s="9">
        <v>1118701.24754369</v>
      </c>
      <c r="J54" s="9">
        <v>187789.85285129087</v>
      </c>
      <c r="K54" s="10">
        <f t="shared" si="0"/>
        <v>24705586.959989756</v>
      </c>
    </row>
    <row r="55" spans="1:11" x14ac:dyDescent="0.25">
      <c r="A55" s="11" t="s">
        <v>62</v>
      </c>
      <c r="B55" s="12">
        <v>25948362.140000001</v>
      </c>
      <c r="C55" s="12">
        <v>3358487.01</v>
      </c>
      <c r="D55" s="12">
        <v>511592.39</v>
      </c>
      <c r="E55" s="12">
        <v>806645.33</v>
      </c>
      <c r="F55" s="12">
        <v>244465.52</v>
      </c>
      <c r="G55" s="12">
        <v>18338.849999999999</v>
      </c>
      <c r="H55" s="12">
        <v>1357386.5635473616</v>
      </c>
      <c r="I55" s="12">
        <v>1302479.8600207353</v>
      </c>
      <c r="J55" s="12">
        <v>218639.69651603652</v>
      </c>
      <c r="K55" s="13">
        <f t="shared" si="0"/>
        <v>33766397.360084131</v>
      </c>
    </row>
    <row r="56" spans="1:11" x14ac:dyDescent="0.25">
      <c r="A56" s="8" t="s">
        <v>63</v>
      </c>
      <c r="B56" s="9">
        <v>154642802.31</v>
      </c>
      <c r="C56" s="9">
        <v>20015361.27</v>
      </c>
      <c r="D56" s="9">
        <v>3048904.61</v>
      </c>
      <c r="E56" s="9">
        <v>4807312.82</v>
      </c>
      <c r="F56" s="9">
        <v>1456925.61</v>
      </c>
      <c r="G56" s="9">
        <v>109292.89</v>
      </c>
      <c r="H56" s="9">
        <v>17904058.544220742</v>
      </c>
      <c r="I56" s="9">
        <v>5274801.8856247952</v>
      </c>
      <c r="J56" s="9">
        <v>885450.22372696211</v>
      </c>
      <c r="K56" s="10">
        <f t="shared" si="0"/>
        <v>208144910.16357249</v>
      </c>
    </row>
    <row r="57" spans="1:11" x14ac:dyDescent="0.25">
      <c r="A57" s="11" t="s">
        <v>64</v>
      </c>
      <c r="B57" s="12">
        <v>129983479.69</v>
      </c>
      <c r="C57" s="12">
        <v>16823714.170000002</v>
      </c>
      <c r="D57" s="12">
        <v>2562726.65</v>
      </c>
      <c r="E57" s="12">
        <v>4040739.29</v>
      </c>
      <c r="F57" s="12">
        <v>1224604.43</v>
      </c>
      <c r="G57" s="12">
        <v>91865.06</v>
      </c>
      <c r="H57" s="12">
        <v>16538864.027869755</v>
      </c>
      <c r="I57" s="12">
        <v>3221868.7242339393</v>
      </c>
      <c r="J57" s="12">
        <v>540836.309031146</v>
      </c>
      <c r="K57" s="13">
        <f t="shared" si="0"/>
        <v>175028698.35113484</v>
      </c>
    </row>
    <row r="58" spans="1:11" x14ac:dyDescent="0.25">
      <c r="A58" s="8" t="s">
        <v>65</v>
      </c>
      <c r="B58" s="9">
        <v>34037214.689999998</v>
      </c>
      <c r="C58" s="9">
        <v>4405424.2300000004</v>
      </c>
      <c r="D58" s="9">
        <v>671070.49</v>
      </c>
      <c r="E58" s="9">
        <v>1058099.93</v>
      </c>
      <c r="F58" s="9">
        <v>320672.46999999997</v>
      </c>
      <c r="G58" s="9">
        <v>24055.599999999999</v>
      </c>
      <c r="H58" s="9">
        <v>1162858.4251275316</v>
      </c>
      <c r="I58" s="9">
        <v>1376356.8963209759</v>
      </c>
      <c r="J58" s="9">
        <v>231041.00366249148</v>
      </c>
      <c r="K58" s="10">
        <f t="shared" si="0"/>
        <v>43286793.735110998</v>
      </c>
    </row>
    <row r="59" spans="1:11" x14ac:dyDescent="0.25">
      <c r="A59" s="11" t="s">
        <v>66</v>
      </c>
      <c r="B59" s="12">
        <v>33738222.259999998</v>
      </c>
      <c r="C59" s="12">
        <v>4366725.75</v>
      </c>
      <c r="D59" s="12">
        <v>665175.62</v>
      </c>
      <c r="E59" s="12">
        <v>1048805.28</v>
      </c>
      <c r="F59" s="12">
        <v>317855.59999999998</v>
      </c>
      <c r="G59" s="12">
        <v>23844.29</v>
      </c>
      <c r="H59" s="12">
        <v>2980832.5209841281</v>
      </c>
      <c r="I59" s="12">
        <v>1339159.7050745662</v>
      </c>
      <c r="J59" s="12">
        <v>224796.92814547388</v>
      </c>
      <c r="K59" s="13">
        <f t="shared" si="0"/>
        <v>44705417.954204164</v>
      </c>
    </row>
    <row r="60" spans="1:11" x14ac:dyDescent="0.25">
      <c r="A60" s="8" t="s">
        <v>67</v>
      </c>
      <c r="B60" s="9">
        <v>42141472.899999999</v>
      </c>
      <c r="C60" s="9">
        <v>5454355.4000000004</v>
      </c>
      <c r="D60" s="9">
        <v>830852.32</v>
      </c>
      <c r="E60" s="9">
        <v>1310033.44</v>
      </c>
      <c r="F60" s="9">
        <v>397024.57</v>
      </c>
      <c r="G60" s="9">
        <v>29783.24</v>
      </c>
      <c r="H60" s="9">
        <v>2459660.3808182473</v>
      </c>
      <c r="I60" s="9">
        <v>1763659.5009584876</v>
      </c>
      <c r="J60" s="9">
        <v>296055.23270129442</v>
      </c>
      <c r="K60" s="10">
        <f t="shared" si="0"/>
        <v>54682896.984478027</v>
      </c>
    </row>
    <row r="61" spans="1:11" x14ac:dyDescent="0.25">
      <c r="A61" s="11" t="s">
        <v>68</v>
      </c>
      <c r="B61" s="12">
        <v>208846537.61000001</v>
      </c>
      <c r="C61" s="12">
        <v>27030930.879999999</v>
      </c>
      <c r="D61" s="12">
        <v>4117573.93</v>
      </c>
      <c r="E61" s="12">
        <v>6492320.5099999998</v>
      </c>
      <c r="F61" s="12">
        <v>1967591.54</v>
      </c>
      <c r="G61" s="12">
        <v>147601.04999999999</v>
      </c>
      <c r="H61" s="12">
        <v>37905203.150555238</v>
      </c>
      <c r="I61" s="12">
        <v>4590473.5869547557</v>
      </c>
      <c r="J61" s="12">
        <v>770576.02403210383</v>
      </c>
      <c r="K61" s="13">
        <f t="shared" si="0"/>
        <v>291868808.28154212</v>
      </c>
    </row>
    <row r="62" spans="1:11" x14ac:dyDescent="0.25">
      <c r="A62" s="8" t="s">
        <v>69</v>
      </c>
      <c r="B62" s="9">
        <v>17305859.420000002</v>
      </c>
      <c r="C62" s="9">
        <v>2239891.0499999998</v>
      </c>
      <c r="D62" s="9">
        <v>341198.64</v>
      </c>
      <c r="E62" s="9">
        <v>537979.64</v>
      </c>
      <c r="F62" s="9">
        <v>163042.51</v>
      </c>
      <c r="G62" s="9">
        <v>12230.81</v>
      </c>
      <c r="H62" s="9">
        <v>1360373.7067582887</v>
      </c>
      <c r="I62" s="9">
        <v>1099249.0307027302</v>
      </c>
      <c r="J62" s="9">
        <v>184524.52267827472</v>
      </c>
      <c r="K62" s="10">
        <f t="shared" si="0"/>
        <v>23244349.330139294</v>
      </c>
    </row>
    <row r="63" spans="1:11" x14ac:dyDescent="0.25">
      <c r="A63" s="11" t="s">
        <v>70</v>
      </c>
      <c r="B63" s="12">
        <v>35339673.689999998</v>
      </c>
      <c r="C63" s="12">
        <v>4574001.0199999996</v>
      </c>
      <c r="D63" s="12">
        <v>696749.49</v>
      </c>
      <c r="E63" s="12">
        <v>1098588.8999999999</v>
      </c>
      <c r="F63" s="12">
        <v>332943.24</v>
      </c>
      <c r="G63" s="12">
        <v>24976.11</v>
      </c>
      <c r="H63" s="12">
        <v>1250373.4407240862</v>
      </c>
      <c r="I63" s="12">
        <v>1387479.8394614183</v>
      </c>
      <c r="J63" s="12">
        <v>232908.14724546616</v>
      </c>
      <c r="K63" s="13">
        <f t="shared" si="0"/>
        <v>44937693.877430968</v>
      </c>
    </row>
    <row r="64" spans="1:11" x14ac:dyDescent="0.25">
      <c r="A64" s="8" t="s">
        <v>71</v>
      </c>
      <c r="B64" s="9">
        <v>855603352</v>
      </c>
      <c r="C64" s="9">
        <v>110740428.51000001</v>
      </c>
      <c r="D64" s="9">
        <v>16868893.75</v>
      </c>
      <c r="E64" s="9">
        <v>26597765.289999999</v>
      </c>
      <c r="F64" s="9">
        <v>8060837.1100000003</v>
      </c>
      <c r="G64" s="9">
        <v>604692.61</v>
      </c>
      <c r="H64" s="9">
        <v>170307725.97806215</v>
      </c>
      <c r="I64" s="9">
        <v>15275690.113856275</v>
      </c>
      <c r="J64" s="9">
        <v>2564240.9937251424</v>
      </c>
      <c r="K64" s="10">
        <f t="shared" si="0"/>
        <v>1206623626.3556435</v>
      </c>
    </row>
    <row r="65" spans="1:11" x14ac:dyDescent="0.25">
      <c r="A65" s="11" t="s">
        <v>72</v>
      </c>
      <c r="B65" s="12">
        <v>28276531.530000001</v>
      </c>
      <c r="C65" s="12">
        <v>3659821.12</v>
      </c>
      <c r="D65" s="12">
        <v>557494.07999999996</v>
      </c>
      <c r="E65" s="12">
        <v>879020.11</v>
      </c>
      <c r="F65" s="12">
        <v>266399.74</v>
      </c>
      <c r="G65" s="12">
        <v>19984.27</v>
      </c>
      <c r="H65" s="12">
        <v>1723625.4794637423</v>
      </c>
      <c r="I65" s="12">
        <v>1443784.3500870683</v>
      </c>
      <c r="J65" s="12">
        <v>242359.65701044639</v>
      </c>
      <c r="K65" s="13">
        <f t="shared" si="0"/>
        <v>37069020.336561263</v>
      </c>
    </row>
    <row r="66" spans="1:11" x14ac:dyDescent="0.25">
      <c r="A66" s="8" t="s">
        <v>73</v>
      </c>
      <c r="B66" s="9">
        <v>752526342.57000005</v>
      </c>
      <c r="C66" s="9">
        <v>97399208.930000007</v>
      </c>
      <c r="D66" s="9">
        <v>14836649.35</v>
      </c>
      <c r="E66" s="9">
        <v>23393455.609999999</v>
      </c>
      <c r="F66" s="9">
        <v>7089724.7599999998</v>
      </c>
      <c r="G66" s="9">
        <v>531843.54</v>
      </c>
      <c r="H66" s="9">
        <v>102075749.66518481</v>
      </c>
      <c r="I66" s="9">
        <v>20048829.555826016</v>
      </c>
      <c r="J66" s="9">
        <v>3365480.0693177385</v>
      </c>
      <c r="K66" s="10">
        <f t="shared" si="0"/>
        <v>1021267284.0503286</v>
      </c>
    </row>
    <row r="67" spans="1:11" x14ac:dyDescent="0.25">
      <c r="A67" s="11" t="s">
        <v>74</v>
      </c>
      <c r="B67" s="12">
        <v>205722511.50999999</v>
      </c>
      <c r="C67" s="12">
        <v>26626589.329999998</v>
      </c>
      <c r="D67" s="12">
        <v>4055981.29</v>
      </c>
      <c r="E67" s="12">
        <v>6395205.2800000003</v>
      </c>
      <c r="F67" s="12">
        <v>1938159.37</v>
      </c>
      <c r="G67" s="12">
        <v>145393.17000000001</v>
      </c>
      <c r="H67" s="12">
        <v>22187365.365850359</v>
      </c>
      <c r="I67" s="12">
        <v>7219282.0401780652</v>
      </c>
      <c r="J67" s="12">
        <v>1211858.7647897119</v>
      </c>
      <c r="K67" s="13">
        <f t="shared" si="0"/>
        <v>275502346.12081814</v>
      </c>
    </row>
    <row r="68" spans="1:11" x14ac:dyDescent="0.25">
      <c r="A68" s="8" t="s">
        <v>75</v>
      </c>
      <c r="B68" s="9">
        <v>16835840.68</v>
      </c>
      <c r="C68" s="9">
        <v>2179056.69</v>
      </c>
      <c r="D68" s="9">
        <v>331931.84999999998</v>
      </c>
      <c r="E68" s="9">
        <v>523368.38</v>
      </c>
      <c r="F68" s="9">
        <v>158614.35</v>
      </c>
      <c r="G68" s="9">
        <v>11898.63</v>
      </c>
      <c r="H68" s="9">
        <v>420957.24857872835</v>
      </c>
      <c r="I68" s="9">
        <v>1050670.2232195891</v>
      </c>
      <c r="J68" s="9">
        <v>176369.88163449237</v>
      </c>
      <c r="K68" s="10">
        <f t="shared" si="0"/>
        <v>21688707.93343281</v>
      </c>
    </row>
    <row r="69" spans="1:11" x14ac:dyDescent="0.25">
      <c r="A69" s="11" t="s">
        <v>76</v>
      </c>
      <c r="B69" s="12">
        <v>56292618.340000004</v>
      </c>
      <c r="C69" s="12">
        <v>7285932.9800000004</v>
      </c>
      <c r="D69" s="12">
        <v>1109853.29</v>
      </c>
      <c r="E69" s="12">
        <v>1749943.88</v>
      </c>
      <c r="F69" s="12">
        <v>530345.78</v>
      </c>
      <c r="G69" s="12">
        <v>39784.47</v>
      </c>
      <c r="H69" s="12">
        <v>4244793.0359210577</v>
      </c>
      <c r="I69" s="12">
        <v>1963096.458197582</v>
      </c>
      <c r="J69" s="12">
        <v>329533.55136346794</v>
      </c>
      <c r="K69" s="13">
        <f t="shared" ref="K69:K129" si="1">J69+I69+H69+G69+F69+E69+D69+C69+B69</f>
        <v>73545901.785482109</v>
      </c>
    </row>
    <row r="70" spans="1:11" x14ac:dyDescent="0.25">
      <c r="A70" s="8" t="s">
        <v>77</v>
      </c>
      <c r="B70" s="9">
        <v>41707252.979999997</v>
      </c>
      <c r="C70" s="9">
        <v>5398154.4800000004</v>
      </c>
      <c r="D70" s="9">
        <v>822291.33</v>
      </c>
      <c r="E70" s="9">
        <v>1296535.04</v>
      </c>
      <c r="F70" s="9">
        <v>392933.68</v>
      </c>
      <c r="G70" s="9">
        <v>29476.35</v>
      </c>
      <c r="H70" s="9">
        <v>1592625.8768658023</v>
      </c>
      <c r="I70" s="9">
        <v>1445715.7758726955</v>
      </c>
      <c r="J70" s="9">
        <v>242683.87419074588</v>
      </c>
      <c r="K70" s="10">
        <f t="shared" si="1"/>
        <v>52927669.386929244</v>
      </c>
    </row>
    <row r="71" spans="1:11" x14ac:dyDescent="0.25">
      <c r="A71" s="11" t="s">
        <v>78</v>
      </c>
      <c r="B71" s="12">
        <v>34500860.109999999</v>
      </c>
      <c r="C71" s="12">
        <v>4465433.6900000004</v>
      </c>
      <c r="D71" s="12">
        <v>680211.62</v>
      </c>
      <c r="E71" s="12">
        <v>1072513.07</v>
      </c>
      <c r="F71" s="12">
        <v>325040.58</v>
      </c>
      <c r="G71" s="12">
        <v>24383.279999999999</v>
      </c>
      <c r="H71" s="12">
        <v>2105439.7764567863</v>
      </c>
      <c r="I71" s="12">
        <v>1487603.5725984853</v>
      </c>
      <c r="J71" s="12">
        <v>249715.33428849073</v>
      </c>
      <c r="K71" s="13">
        <f t="shared" si="1"/>
        <v>44911201.033343762</v>
      </c>
    </row>
    <row r="72" spans="1:11" x14ac:dyDescent="0.25">
      <c r="A72" s="8" t="s">
        <v>79</v>
      </c>
      <c r="B72" s="9">
        <v>15356595.380000001</v>
      </c>
      <c r="C72" s="9">
        <v>1987598.52</v>
      </c>
      <c r="D72" s="9">
        <v>302767.37</v>
      </c>
      <c r="E72" s="9">
        <v>477383.73</v>
      </c>
      <c r="F72" s="9">
        <v>144678.04</v>
      </c>
      <c r="G72" s="9">
        <v>10853.18</v>
      </c>
      <c r="H72" s="9">
        <v>202898.09929323083</v>
      </c>
      <c r="I72" s="9">
        <v>981156.13981009554</v>
      </c>
      <c r="J72" s="9">
        <v>164700.9579399639</v>
      </c>
      <c r="K72" s="10">
        <f t="shared" si="1"/>
        <v>19628631.417043291</v>
      </c>
    </row>
    <row r="73" spans="1:11" x14ac:dyDescent="0.25">
      <c r="A73" s="11" t="s">
        <v>80</v>
      </c>
      <c r="B73" s="12">
        <v>52233055.899999999</v>
      </c>
      <c r="C73" s="12">
        <v>6760505.2999999998</v>
      </c>
      <c r="D73" s="12">
        <v>1029815.82</v>
      </c>
      <c r="E73" s="12">
        <v>1623746.05</v>
      </c>
      <c r="F73" s="12">
        <v>492099.7</v>
      </c>
      <c r="G73" s="12">
        <v>36915.4</v>
      </c>
      <c r="H73" s="12">
        <v>3495609.8199879406</v>
      </c>
      <c r="I73" s="12">
        <v>2244894.9292952078</v>
      </c>
      <c r="J73" s="12">
        <v>376837.41692841199</v>
      </c>
      <c r="K73" s="13">
        <f t="shared" si="1"/>
        <v>68293480.336211562</v>
      </c>
    </row>
    <row r="74" spans="1:11" x14ac:dyDescent="0.25">
      <c r="A74" s="8" t="s">
        <v>81</v>
      </c>
      <c r="B74" s="9">
        <v>30956330.77</v>
      </c>
      <c r="C74" s="9">
        <v>4006666.55</v>
      </c>
      <c r="D74" s="9">
        <v>610328.43000000005</v>
      </c>
      <c r="E74" s="9">
        <v>962325.85</v>
      </c>
      <c r="F74" s="9">
        <v>291646.75</v>
      </c>
      <c r="G74" s="9">
        <v>21878.2</v>
      </c>
      <c r="H74" s="9">
        <v>4677716.5183587512</v>
      </c>
      <c r="I74" s="9">
        <v>1366458.3391696364</v>
      </c>
      <c r="J74" s="9">
        <v>229379.39061345664</v>
      </c>
      <c r="K74" s="10">
        <f t="shared" si="1"/>
        <v>43122730.798141845</v>
      </c>
    </row>
    <row r="75" spans="1:11" x14ac:dyDescent="0.25">
      <c r="A75" s="11" t="s">
        <v>82</v>
      </c>
      <c r="B75" s="12">
        <v>12087110.75</v>
      </c>
      <c r="C75" s="12">
        <v>1564430.32</v>
      </c>
      <c r="D75" s="12">
        <v>238306.91</v>
      </c>
      <c r="E75" s="12">
        <v>375746.7</v>
      </c>
      <c r="F75" s="12">
        <v>113875.47</v>
      </c>
      <c r="G75" s="12">
        <v>8542.49</v>
      </c>
      <c r="H75" s="12">
        <v>897900.25503243564</v>
      </c>
      <c r="I75" s="12">
        <v>968791.56580746442</v>
      </c>
      <c r="J75" s="12">
        <v>162625.38902679674</v>
      </c>
      <c r="K75" s="13">
        <f t="shared" si="1"/>
        <v>16417329.849866698</v>
      </c>
    </row>
    <row r="76" spans="1:11" x14ac:dyDescent="0.25">
      <c r="A76" s="8" t="s">
        <v>83</v>
      </c>
      <c r="B76" s="9">
        <v>23092642.77</v>
      </c>
      <c r="C76" s="9">
        <v>2988872.3</v>
      </c>
      <c r="D76" s="9">
        <v>455289.63</v>
      </c>
      <c r="E76" s="9">
        <v>717870.83</v>
      </c>
      <c r="F76" s="9">
        <v>217561.13</v>
      </c>
      <c r="G76" s="9">
        <v>16320.59</v>
      </c>
      <c r="H76" s="9">
        <v>850415.1851706421</v>
      </c>
      <c r="I76" s="9">
        <v>1121494.9169836149</v>
      </c>
      <c r="J76" s="9">
        <v>188258.80984422404</v>
      </c>
      <c r="K76" s="10">
        <f t="shared" si="1"/>
        <v>29648726.161998481</v>
      </c>
    </row>
    <row r="77" spans="1:11" x14ac:dyDescent="0.25">
      <c r="A77" s="11" t="s">
        <v>84</v>
      </c>
      <c r="B77" s="12">
        <v>18853392.850000001</v>
      </c>
      <c r="C77" s="12">
        <v>2440187.73</v>
      </c>
      <c r="D77" s="12">
        <v>371709.48</v>
      </c>
      <c r="E77" s="12">
        <v>586087.14</v>
      </c>
      <c r="F77" s="12">
        <v>177622.18</v>
      </c>
      <c r="G77" s="12">
        <v>13324.52</v>
      </c>
      <c r="H77" s="12">
        <v>1051502.1417961586</v>
      </c>
      <c r="I77" s="12">
        <v>1117114.7192197819</v>
      </c>
      <c r="J77" s="12">
        <v>187523.53159604486</v>
      </c>
      <c r="K77" s="13">
        <f t="shared" si="1"/>
        <v>24798464.292611986</v>
      </c>
    </row>
    <row r="78" spans="1:11" x14ac:dyDescent="0.25">
      <c r="A78" s="8" t="s">
        <v>85</v>
      </c>
      <c r="B78" s="9">
        <v>23604796.640000001</v>
      </c>
      <c r="C78" s="9">
        <v>3055160.18</v>
      </c>
      <c r="D78" s="9">
        <v>465387.15</v>
      </c>
      <c r="E78" s="9">
        <v>733791.94</v>
      </c>
      <c r="F78" s="9">
        <v>222386.25</v>
      </c>
      <c r="G78" s="9">
        <v>16682.55</v>
      </c>
      <c r="H78" s="9">
        <v>1789267.0038966895</v>
      </c>
      <c r="I78" s="9">
        <v>1279285.505720123</v>
      </c>
      <c r="J78" s="9">
        <v>214746.19555619016</v>
      </c>
      <c r="K78" s="10">
        <f t="shared" si="1"/>
        <v>31381503.415173002</v>
      </c>
    </row>
    <row r="79" spans="1:11" x14ac:dyDescent="0.25">
      <c r="A79" s="11" t="s">
        <v>86</v>
      </c>
      <c r="B79" s="12">
        <v>85925565.599999994</v>
      </c>
      <c r="C79" s="12">
        <v>11121314.49</v>
      </c>
      <c r="D79" s="12">
        <v>1694090.18</v>
      </c>
      <c r="E79" s="12">
        <v>2671130.29</v>
      </c>
      <c r="F79" s="12">
        <v>809524.63</v>
      </c>
      <c r="G79" s="12">
        <v>60727.39</v>
      </c>
      <c r="H79" s="12">
        <v>4972150.7842145376</v>
      </c>
      <c r="I79" s="12">
        <v>2990735.6902628555</v>
      </c>
      <c r="J79" s="12">
        <v>502037.35485655785</v>
      </c>
      <c r="K79" s="13">
        <f t="shared" si="1"/>
        <v>110747276.40933394</v>
      </c>
    </row>
    <row r="80" spans="1:11" x14ac:dyDescent="0.25">
      <c r="A80" s="8" t="s">
        <v>87</v>
      </c>
      <c r="B80" s="9">
        <v>58776178.390000001</v>
      </c>
      <c r="C80" s="9">
        <v>7607379.2400000002</v>
      </c>
      <c r="D80" s="9">
        <v>1158818.6399999999</v>
      </c>
      <c r="E80" s="9">
        <v>1827149.22</v>
      </c>
      <c r="F80" s="9">
        <v>553743.97</v>
      </c>
      <c r="G80" s="9">
        <v>41539.72</v>
      </c>
      <c r="H80" s="9">
        <v>3568550.2611061246</v>
      </c>
      <c r="I80" s="9">
        <v>2472510.0091567566</v>
      </c>
      <c r="J80" s="9">
        <v>415045.83266745473</v>
      </c>
      <c r="K80" s="10">
        <f t="shared" si="1"/>
        <v>76420915.282930344</v>
      </c>
    </row>
    <row r="81" spans="1:11" x14ac:dyDescent="0.25">
      <c r="A81" s="11" t="s">
        <v>88</v>
      </c>
      <c r="B81" s="12">
        <v>26851694.210000001</v>
      </c>
      <c r="C81" s="12">
        <v>3475404.95</v>
      </c>
      <c r="D81" s="12">
        <v>529402.29</v>
      </c>
      <c r="E81" s="12">
        <v>834726.81</v>
      </c>
      <c r="F81" s="12">
        <v>252976.02</v>
      </c>
      <c r="G81" s="12">
        <v>18977.28</v>
      </c>
      <c r="H81" s="12">
        <v>1671154.6643773937</v>
      </c>
      <c r="I81" s="12">
        <v>1325829.4181791213</v>
      </c>
      <c r="J81" s="12">
        <v>222559.25064215699</v>
      </c>
      <c r="K81" s="13">
        <f t="shared" si="1"/>
        <v>35182724.893198669</v>
      </c>
    </row>
    <row r="82" spans="1:11" x14ac:dyDescent="0.25">
      <c r="A82" s="8" t="s">
        <v>89</v>
      </c>
      <c r="B82" s="9">
        <v>59369133.32</v>
      </c>
      <c r="C82" s="9">
        <v>7684125.1799999997</v>
      </c>
      <c r="D82" s="9">
        <v>1170509.21</v>
      </c>
      <c r="E82" s="9">
        <v>1845582.15</v>
      </c>
      <c r="F82" s="9">
        <v>559330.34</v>
      </c>
      <c r="G82" s="9">
        <v>41958.78</v>
      </c>
      <c r="H82" s="9">
        <v>5803086.1476530544</v>
      </c>
      <c r="I82" s="9">
        <v>2148892.7208256847</v>
      </c>
      <c r="J82" s="9">
        <v>360722.08618977648</v>
      </c>
      <c r="K82" s="10">
        <f t="shared" si="1"/>
        <v>78983339.934668511</v>
      </c>
    </row>
    <row r="83" spans="1:11" x14ac:dyDescent="0.25">
      <c r="A83" s="11" t="s">
        <v>90</v>
      </c>
      <c r="B83" s="12">
        <v>15298033.76</v>
      </c>
      <c r="C83" s="12">
        <v>1980018.91</v>
      </c>
      <c r="D83" s="12">
        <v>301612.78000000003</v>
      </c>
      <c r="E83" s="12">
        <v>475563.25</v>
      </c>
      <c r="F83" s="12">
        <v>144126.32</v>
      </c>
      <c r="G83" s="12">
        <v>10811.79</v>
      </c>
      <c r="H83" s="12">
        <v>439016.58786784625</v>
      </c>
      <c r="I83" s="12">
        <v>1005436.9211151233</v>
      </c>
      <c r="J83" s="12">
        <v>168776.83106372875</v>
      </c>
      <c r="K83" s="13">
        <f t="shared" si="1"/>
        <v>19823397.150046699</v>
      </c>
    </row>
    <row r="84" spans="1:11" x14ac:dyDescent="0.25">
      <c r="A84" s="8" t="s">
        <v>91</v>
      </c>
      <c r="B84" s="9">
        <v>17201087.949999999</v>
      </c>
      <c r="C84" s="9">
        <v>2226330.5099999998</v>
      </c>
      <c r="D84" s="9">
        <v>339132.99</v>
      </c>
      <c r="E84" s="9">
        <v>534722.66</v>
      </c>
      <c r="F84" s="9">
        <v>162055.43</v>
      </c>
      <c r="G84" s="9">
        <v>12156.77</v>
      </c>
      <c r="H84" s="9">
        <v>477124.82659448462</v>
      </c>
      <c r="I84" s="9">
        <v>1054395.1158061556</v>
      </c>
      <c r="J84" s="9">
        <v>176995.15762506993</v>
      </c>
      <c r="K84" s="10">
        <f t="shared" si="1"/>
        <v>22184001.410025708</v>
      </c>
    </row>
    <row r="85" spans="1:11" x14ac:dyDescent="0.25">
      <c r="A85" s="11" t="s">
        <v>92</v>
      </c>
      <c r="B85" s="12">
        <v>21735585.09</v>
      </c>
      <c r="C85" s="12">
        <v>2813228.82</v>
      </c>
      <c r="D85" s="12">
        <v>428534.17</v>
      </c>
      <c r="E85" s="12">
        <v>675684.58</v>
      </c>
      <c r="F85" s="12">
        <v>204775.98</v>
      </c>
      <c r="G85" s="12">
        <v>15361.5</v>
      </c>
      <c r="H85" s="12">
        <v>807991.21456023667</v>
      </c>
      <c r="I85" s="12">
        <v>1100732.0897881226</v>
      </c>
      <c r="J85" s="12">
        <v>184773.47515600466</v>
      </c>
      <c r="K85" s="13">
        <f t="shared" si="1"/>
        <v>27966666.919504363</v>
      </c>
    </row>
    <row r="86" spans="1:11" x14ac:dyDescent="0.25">
      <c r="A86" s="8" t="s">
        <v>93</v>
      </c>
      <c r="B86" s="9">
        <v>47069217.780000001</v>
      </c>
      <c r="C86" s="9">
        <v>6092151.6200000001</v>
      </c>
      <c r="D86" s="9">
        <v>928006.69</v>
      </c>
      <c r="E86" s="9">
        <v>1463220.08</v>
      </c>
      <c r="F86" s="9">
        <v>443449.99</v>
      </c>
      <c r="G86" s="9">
        <v>33265.89</v>
      </c>
      <c r="H86" s="9">
        <v>1023880.1732338318</v>
      </c>
      <c r="I86" s="9">
        <v>1342350.0065954684</v>
      </c>
      <c r="J86" s="9">
        <v>225332.46545221857</v>
      </c>
      <c r="K86" s="10">
        <f t="shared" si="1"/>
        <v>58620874.69528152</v>
      </c>
    </row>
    <row r="87" spans="1:11" x14ac:dyDescent="0.25">
      <c r="A87" s="11" t="s">
        <v>94</v>
      </c>
      <c r="B87" s="12">
        <v>215472989.94</v>
      </c>
      <c r="C87" s="12">
        <v>27888590.18</v>
      </c>
      <c r="D87" s="12">
        <v>4248219.6500000004</v>
      </c>
      <c r="E87" s="12">
        <v>6698314.1200000001</v>
      </c>
      <c r="F87" s="12">
        <v>2030020.88</v>
      </c>
      <c r="G87" s="12">
        <v>152284.26</v>
      </c>
      <c r="H87" s="12">
        <v>20976871.080214765</v>
      </c>
      <c r="I87" s="12">
        <v>7184395.6619251743</v>
      </c>
      <c r="J87" s="12">
        <v>1206002.5919705527</v>
      </c>
      <c r="K87" s="13">
        <f t="shared" si="1"/>
        <v>285857688.36411047</v>
      </c>
    </row>
    <row r="88" spans="1:11" x14ac:dyDescent="0.25">
      <c r="A88" s="8" t="s">
        <v>95</v>
      </c>
      <c r="B88" s="9">
        <v>63620255.670000002</v>
      </c>
      <c r="C88" s="9">
        <v>8234346.3899999997</v>
      </c>
      <c r="D88" s="9">
        <v>1254323.43</v>
      </c>
      <c r="E88" s="9">
        <v>1977734.92</v>
      </c>
      <c r="F88" s="9">
        <v>599381.15</v>
      </c>
      <c r="G88" s="9">
        <v>44963.24</v>
      </c>
      <c r="H88" s="9">
        <v>3391077.7179169725</v>
      </c>
      <c r="I88" s="9">
        <v>2122990.9214505767</v>
      </c>
      <c r="J88" s="9">
        <v>356374.10221826023</v>
      </c>
      <c r="K88" s="10">
        <f t="shared" si="1"/>
        <v>81601447.541585803</v>
      </c>
    </row>
    <row r="89" spans="1:11" x14ac:dyDescent="0.25">
      <c r="A89" s="11" t="s">
        <v>96</v>
      </c>
      <c r="B89" s="12">
        <v>16701375.960000001</v>
      </c>
      <c r="C89" s="12">
        <v>2161652.9700000002</v>
      </c>
      <c r="D89" s="12">
        <v>329280.78000000003</v>
      </c>
      <c r="E89" s="12">
        <v>519188.33</v>
      </c>
      <c r="F89" s="12">
        <v>157347.53</v>
      </c>
      <c r="G89" s="12">
        <v>11803.6</v>
      </c>
      <c r="H89" s="12">
        <v>755082.07394559996</v>
      </c>
      <c r="I89" s="12">
        <v>1090523.124921236</v>
      </c>
      <c r="J89" s="12">
        <v>183059.75577442173</v>
      </c>
      <c r="K89" s="13">
        <f t="shared" si="1"/>
        <v>21909314.124641258</v>
      </c>
    </row>
    <row r="90" spans="1:11" x14ac:dyDescent="0.25">
      <c r="A90" s="8" t="s">
        <v>97</v>
      </c>
      <c r="B90" s="9">
        <v>38087913.670000002</v>
      </c>
      <c r="C90" s="9">
        <v>4929704.72</v>
      </c>
      <c r="D90" s="9">
        <v>750933.21</v>
      </c>
      <c r="E90" s="9">
        <v>1184022.23</v>
      </c>
      <c r="F90" s="9">
        <v>358835.05</v>
      </c>
      <c r="G90" s="9">
        <v>26918.41</v>
      </c>
      <c r="H90" s="9">
        <v>1472825.8596329195</v>
      </c>
      <c r="I90" s="9">
        <v>1517868.3248643405</v>
      </c>
      <c r="J90" s="9">
        <v>254795.70171193345</v>
      </c>
      <c r="K90" s="10">
        <f t="shared" si="1"/>
        <v>48583817.176209196</v>
      </c>
    </row>
    <row r="91" spans="1:11" x14ac:dyDescent="0.25">
      <c r="A91" s="11" t="s">
        <v>98</v>
      </c>
      <c r="B91" s="12">
        <v>57837137</v>
      </c>
      <c r="C91" s="12">
        <v>7485839.46</v>
      </c>
      <c r="D91" s="12">
        <v>1140304.69</v>
      </c>
      <c r="E91" s="12">
        <v>1797957.65</v>
      </c>
      <c r="F91" s="12">
        <v>544897.05000000005</v>
      </c>
      <c r="G91" s="12">
        <v>40876.050000000003</v>
      </c>
      <c r="H91" s="12">
        <v>4734625.3902325779</v>
      </c>
      <c r="I91" s="12">
        <v>1978444.3952440843</v>
      </c>
      <c r="J91" s="12">
        <v>332109.92002834775</v>
      </c>
      <c r="K91" s="13">
        <f t="shared" si="1"/>
        <v>75892191.605505005</v>
      </c>
    </row>
    <row r="92" spans="1:11" x14ac:dyDescent="0.25">
      <c r="A92" s="8" t="s">
        <v>99</v>
      </c>
      <c r="B92" s="9">
        <v>43959054.270000003</v>
      </c>
      <c r="C92" s="9">
        <v>5689604.2999999998</v>
      </c>
      <c r="D92" s="9">
        <v>866687.37</v>
      </c>
      <c r="E92" s="9">
        <v>1366535.8</v>
      </c>
      <c r="F92" s="9">
        <v>414148.42</v>
      </c>
      <c r="G92" s="9">
        <v>31067.8</v>
      </c>
      <c r="H92" s="9">
        <v>1534017.9435805595</v>
      </c>
      <c r="I92" s="9">
        <v>1464116.0554554118</v>
      </c>
      <c r="J92" s="9">
        <v>245772.62179234889</v>
      </c>
      <c r="K92" s="10">
        <f t="shared" si="1"/>
        <v>55571004.580828324</v>
      </c>
    </row>
    <row r="93" spans="1:11" x14ac:dyDescent="0.25">
      <c r="A93" s="11" t="s">
        <v>100</v>
      </c>
      <c r="B93" s="12">
        <v>65468319.469999999</v>
      </c>
      <c r="C93" s="12">
        <v>8473540.6099999994</v>
      </c>
      <c r="D93" s="12">
        <v>1290759.47</v>
      </c>
      <c r="E93" s="12">
        <v>2035184.87</v>
      </c>
      <c r="F93" s="12">
        <v>616792.18000000005</v>
      </c>
      <c r="G93" s="12">
        <v>46269.35</v>
      </c>
      <c r="H93" s="12">
        <v>4796604.0850419132</v>
      </c>
      <c r="I93" s="12">
        <v>2449488.1035870044</v>
      </c>
      <c r="J93" s="12">
        <v>411181.27967013512</v>
      </c>
      <c r="K93" s="13">
        <f t="shared" si="1"/>
        <v>85588139.418299049</v>
      </c>
    </row>
    <row r="94" spans="1:11" x14ac:dyDescent="0.25">
      <c r="A94" s="8" t="s">
        <v>101</v>
      </c>
      <c r="B94" s="9">
        <v>70444659.129999995</v>
      </c>
      <c r="C94" s="9">
        <v>9117626.4299999997</v>
      </c>
      <c r="D94" s="9">
        <v>1388871.92</v>
      </c>
      <c r="E94" s="9">
        <v>2189882.15</v>
      </c>
      <c r="F94" s="9">
        <v>663675.43000000005</v>
      </c>
      <c r="G94" s="9">
        <v>49786.35</v>
      </c>
      <c r="H94" s="9">
        <v>6618775.5269417679</v>
      </c>
      <c r="I94" s="9">
        <v>2465629.3047954598</v>
      </c>
      <c r="J94" s="9">
        <v>413890.80896263785</v>
      </c>
      <c r="K94" s="10">
        <f t="shared" si="1"/>
        <v>93352797.05069986</v>
      </c>
    </row>
    <row r="95" spans="1:11" x14ac:dyDescent="0.25">
      <c r="A95" s="11" t="s">
        <v>102</v>
      </c>
      <c r="B95" s="12">
        <v>16288230.57</v>
      </c>
      <c r="C95" s="12">
        <v>2108179.7200000002</v>
      </c>
      <c r="D95" s="12">
        <v>321135.28999999998</v>
      </c>
      <c r="E95" s="12">
        <v>506345.06</v>
      </c>
      <c r="F95" s="12">
        <v>153455.19</v>
      </c>
      <c r="G95" s="12">
        <v>11511.61</v>
      </c>
      <c r="H95" s="12">
        <v>618087.00765524618</v>
      </c>
      <c r="I95" s="12">
        <v>1079693.3446232548</v>
      </c>
      <c r="J95" s="12">
        <v>181241.82372774251</v>
      </c>
      <c r="K95" s="13">
        <f t="shared" si="1"/>
        <v>21267879.616006244</v>
      </c>
    </row>
    <row r="96" spans="1:11" x14ac:dyDescent="0.25">
      <c r="A96" s="8" t="s">
        <v>103</v>
      </c>
      <c r="B96" s="9">
        <v>61759566.399999999</v>
      </c>
      <c r="C96" s="9">
        <v>7993518.0599999996</v>
      </c>
      <c r="D96" s="9">
        <v>1217638.48</v>
      </c>
      <c r="E96" s="9">
        <v>1919892.49</v>
      </c>
      <c r="F96" s="9">
        <v>581851.16</v>
      </c>
      <c r="G96" s="9">
        <v>43648.21</v>
      </c>
      <c r="H96" s="9">
        <v>4272673.8708657436</v>
      </c>
      <c r="I96" s="9">
        <v>2241773.6072666501</v>
      </c>
      <c r="J96" s="9">
        <v>376313.45880667807</v>
      </c>
      <c r="K96" s="10">
        <f t="shared" si="1"/>
        <v>80406875.736939073</v>
      </c>
    </row>
    <row r="97" spans="1:11" x14ac:dyDescent="0.25">
      <c r="A97" s="11" t="s">
        <v>104</v>
      </c>
      <c r="B97" s="12">
        <v>56940468.259999998</v>
      </c>
      <c r="C97" s="12">
        <v>7369783.9500000002</v>
      </c>
      <c r="D97" s="12">
        <v>1122626.1599999999</v>
      </c>
      <c r="E97" s="12">
        <v>1770083.31</v>
      </c>
      <c r="F97" s="12">
        <v>536449.31999999995</v>
      </c>
      <c r="G97" s="12">
        <v>40242.339999999997</v>
      </c>
      <c r="H97" s="12">
        <v>4236770.6191446539</v>
      </c>
      <c r="I97" s="12">
        <v>1985687.2419401861</v>
      </c>
      <c r="J97" s="12">
        <v>333325.73445447074</v>
      </c>
      <c r="K97" s="13">
        <f t="shared" si="1"/>
        <v>74335436.935539305</v>
      </c>
    </row>
    <row r="98" spans="1:11" x14ac:dyDescent="0.25">
      <c r="A98" s="8" t="s">
        <v>105</v>
      </c>
      <c r="B98" s="9">
        <v>45405852.409999996</v>
      </c>
      <c r="C98" s="9">
        <v>5876862.8499999996</v>
      </c>
      <c r="D98" s="9">
        <v>895212.13</v>
      </c>
      <c r="E98" s="9">
        <v>1411511.77</v>
      </c>
      <c r="F98" s="9">
        <v>427779.04</v>
      </c>
      <c r="G98" s="9">
        <v>32090.32</v>
      </c>
      <c r="H98" s="9">
        <v>5153221.4546592049</v>
      </c>
      <c r="I98" s="9">
        <v>1811427.7994065892</v>
      </c>
      <c r="J98" s="9">
        <v>304073.81832120114</v>
      </c>
      <c r="K98" s="10">
        <f t="shared" si="1"/>
        <v>61318031.592386991</v>
      </c>
    </row>
    <row r="99" spans="1:11" x14ac:dyDescent="0.25">
      <c r="A99" s="11" t="s">
        <v>106</v>
      </c>
      <c r="B99" s="12">
        <v>28436119.640000001</v>
      </c>
      <c r="C99" s="12">
        <v>3680476.55</v>
      </c>
      <c r="D99" s="12">
        <v>560640.49</v>
      </c>
      <c r="E99" s="12">
        <v>883981.15</v>
      </c>
      <c r="F99" s="12">
        <v>267903.26</v>
      </c>
      <c r="G99" s="12">
        <v>20097.060000000001</v>
      </c>
      <c r="H99" s="12">
        <v>1283274.0984948883</v>
      </c>
      <c r="I99" s="12">
        <v>1379167.8106339867</v>
      </c>
      <c r="J99" s="12">
        <v>231512.85545167729</v>
      </c>
      <c r="K99" s="13">
        <f t="shared" si="1"/>
        <v>36743172.914580554</v>
      </c>
    </row>
    <row r="100" spans="1:11" x14ac:dyDescent="0.25">
      <c r="A100" s="8" t="s">
        <v>107</v>
      </c>
      <c r="B100" s="9">
        <v>23117983.559999999</v>
      </c>
      <c r="C100" s="9">
        <v>2992152.15</v>
      </c>
      <c r="D100" s="9">
        <v>455789.25</v>
      </c>
      <c r="E100" s="9">
        <v>718658.59</v>
      </c>
      <c r="F100" s="9">
        <v>217799.87</v>
      </c>
      <c r="G100" s="9">
        <v>16338.5</v>
      </c>
      <c r="H100" s="9">
        <v>1633596.9832119681</v>
      </c>
      <c r="I100" s="9">
        <v>1213323.8661663367</v>
      </c>
      <c r="J100" s="9">
        <v>203673.5998897125</v>
      </c>
      <c r="K100" s="10">
        <f t="shared" si="1"/>
        <v>30569316.369268015</v>
      </c>
    </row>
    <row r="101" spans="1:11" x14ac:dyDescent="0.25">
      <c r="A101" s="11" t="s">
        <v>108</v>
      </c>
      <c r="B101" s="12">
        <v>77790320.5</v>
      </c>
      <c r="C101" s="12">
        <v>10068372.689999999</v>
      </c>
      <c r="D101" s="12">
        <v>1533697.42</v>
      </c>
      <c r="E101" s="12">
        <v>2418233.5</v>
      </c>
      <c r="F101" s="12">
        <v>732880.61</v>
      </c>
      <c r="G101" s="12">
        <v>54977.85</v>
      </c>
      <c r="H101" s="12">
        <v>11524914.44151479</v>
      </c>
      <c r="I101" s="12">
        <v>2424465.79273928</v>
      </c>
      <c r="J101" s="12">
        <v>406980.93030750524</v>
      </c>
      <c r="K101" s="13">
        <f t="shared" si="1"/>
        <v>106954843.73456156</v>
      </c>
    </row>
    <row r="102" spans="1:11" x14ac:dyDescent="0.25">
      <c r="A102" s="8" t="s">
        <v>109</v>
      </c>
      <c r="B102" s="9">
        <v>33446680.600000001</v>
      </c>
      <c r="C102" s="9">
        <v>4328991.62</v>
      </c>
      <c r="D102" s="9">
        <v>659427.64</v>
      </c>
      <c r="E102" s="9">
        <v>1039742.26</v>
      </c>
      <c r="F102" s="9">
        <v>315108.92</v>
      </c>
      <c r="G102" s="9">
        <v>23638.240000000002</v>
      </c>
      <c r="H102" s="9">
        <v>1983077.8270392269</v>
      </c>
      <c r="I102" s="9">
        <v>1481998.9888455495</v>
      </c>
      <c r="J102" s="9">
        <v>248774.52550637175</v>
      </c>
      <c r="K102" s="10">
        <f t="shared" si="1"/>
        <v>43527440.621391147</v>
      </c>
    </row>
    <row r="103" spans="1:11" x14ac:dyDescent="0.25">
      <c r="A103" s="11" t="s">
        <v>110</v>
      </c>
      <c r="B103" s="12">
        <v>26517964.309999999</v>
      </c>
      <c r="C103" s="12">
        <v>3432210.41</v>
      </c>
      <c r="D103" s="12">
        <v>522822.55</v>
      </c>
      <c r="E103" s="12">
        <v>824352.3</v>
      </c>
      <c r="F103" s="12">
        <v>249831.88</v>
      </c>
      <c r="G103" s="12">
        <v>18741.41</v>
      </c>
      <c r="H103" s="12">
        <v>1021550.7663024394</v>
      </c>
      <c r="I103" s="12">
        <v>1197165.420084795</v>
      </c>
      <c r="J103" s="12">
        <v>200961.17580095708</v>
      </c>
      <c r="K103" s="13">
        <f t="shared" si="1"/>
        <v>33985600.22218819</v>
      </c>
    </row>
    <row r="104" spans="1:11" x14ac:dyDescent="0.25">
      <c r="A104" s="8" t="s">
        <v>111</v>
      </c>
      <c r="B104" s="9">
        <v>12569720.970000001</v>
      </c>
      <c r="C104" s="9">
        <v>1626894.38</v>
      </c>
      <c r="D104" s="9">
        <v>247821.95</v>
      </c>
      <c r="E104" s="9">
        <v>390749.39</v>
      </c>
      <c r="F104" s="9">
        <v>118422.25</v>
      </c>
      <c r="G104" s="9">
        <v>8883.58</v>
      </c>
      <c r="H104" s="9">
        <v>233079.98864390893</v>
      </c>
      <c r="I104" s="9">
        <v>985415.62346232706</v>
      </c>
      <c r="J104" s="9">
        <v>165415.97261437436</v>
      </c>
      <c r="K104" s="10">
        <f t="shared" si="1"/>
        <v>16346404.104720611</v>
      </c>
    </row>
    <row r="105" spans="1:11" x14ac:dyDescent="0.25">
      <c r="A105" s="11" t="s">
        <v>112</v>
      </c>
      <c r="B105" s="12">
        <v>151953900.41999999</v>
      </c>
      <c r="C105" s="12">
        <v>19667337.68</v>
      </c>
      <c r="D105" s="12">
        <v>2995890.79</v>
      </c>
      <c r="E105" s="12">
        <v>4723724.0999999996</v>
      </c>
      <c r="F105" s="12">
        <v>1431592.85</v>
      </c>
      <c r="G105" s="12">
        <v>107392.52</v>
      </c>
      <c r="H105" s="12">
        <v>36087303.515995964</v>
      </c>
      <c r="I105" s="12">
        <v>4952426.228155911</v>
      </c>
      <c r="J105" s="12">
        <v>831334.90257947624</v>
      </c>
      <c r="K105" s="13">
        <f t="shared" si="1"/>
        <v>222750903.00673133</v>
      </c>
    </row>
    <row r="106" spans="1:11" x14ac:dyDescent="0.25">
      <c r="A106" s="8" t="s">
        <v>113</v>
      </c>
      <c r="B106" s="9">
        <v>27559729.199999999</v>
      </c>
      <c r="C106" s="9">
        <v>3567045.66</v>
      </c>
      <c r="D106" s="9">
        <v>543361.76</v>
      </c>
      <c r="E106" s="9">
        <v>856737.19</v>
      </c>
      <c r="F106" s="9">
        <v>259646.58</v>
      </c>
      <c r="G106" s="9">
        <v>19477.68</v>
      </c>
      <c r="H106" s="9">
        <v>2376059.9595167437</v>
      </c>
      <c r="I106" s="9">
        <v>1504279.364872606</v>
      </c>
      <c r="J106" s="9">
        <v>252514.60226482642</v>
      </c>
      <c r="K106" s="10">
        <f t="shared" si="1"/>
        <v>36938851.996654175</v>
      </c>
    </row>
    <row r="107" spans="1:11" x14ac:dyDescent="0.25">
      <c r="A107" s="11" t="s">
        <v>114</v>
      </c>
      <c r="B107" s="12">
        <v>64532082.869999997</v>
      </c>
      <c r="C107" s="12">
        <v>8352363.8499999996</v>
      </c>
      <c r="D107" s="12">
        <v>1272300.82</v>
      </c>
      <c r="E107" s="12">
        <v>2006080.49</v>
      </c>
      <c r="F107" s="12">
        <v>607971.68000000005</v>
      </c>
      <c r="G107" s="12">
        <v>45607.67</v>
      </c>
      <c r="H107" s="12">
        <v>8731570.9246651102</v>
      </c>
      <c r="I107" s="12">
        <v>2116179.196581624</v>
      </c>
      <c r="J107" s="12">
        <v>355230.6576984541</v>
      </c>
      <c r="K107" s="13">
        <f t="shared" si="1"/>
        <v>88019388.158945188</v>
      </c>
    </row>
    <row r="108" spans="1:11" x14ac:dyDescent="0.25">
      <c r="A108" s="8" t="s">
        <v>115</v>
      </c>
      <c r="B108" s="9">
        <v>24637511.260000002</v>
      </c>
      <c r="C108" s="9">
        <v>3188824.06</v>
      </c>
      <c r="D108" s="9">
        <v>485747.93</v>
      </c>
      <c r="E108" s="9">
        <v>765895.48</v>
      </c>
      <c r="F108" s="9">
        <v>232115.69</v>
      </c>
      <c r="G108" s="9">
        <v>17412.419999999998</v>
      </c>
      <c r="H108" s="9">
        <v>642929.96871318051</v>
      </c>
      <c r="I108" s="9">
        <v>1162692.9187859667</v>
      </c>
      <c r="J108" s="9">
        <v>195174.47809186197</v>
      </c>
      <c r="K108" s="10">
        <f t="shared" si="1"/>
        <v>31328304.205591012</v>
      </c>
    </row>
    <row r="109" spans="1:11" x14ac:dyDescent="0.25">
      <c r="A109" s="11" t="s">
        <v>116</v>
      </c>
      <c r="B109" s="12">
        <v>45852457.93</v>
      </c>
      <c r="C109" s="12">
        <v>5934666.8399999999</v>
      </c>
      <c r="D109" s="12">
        <v>904017.31</v>
      </c>
      <c r="E109" s="12">
        <v>1425395.2</v>
      </c>
      <c r="F109" s="12">
        <v>431986.61</v>
      </c>
      <c r="G109" s="12">
        <v>32405.95</v>
      </c>
      <c r="H109" s="12">
        <v>4389563.5015389156</v>
      </c>
      <c r="I109" s="12">
        <v>1692783.0725752038</v>
      </c>
      <c r="J109" s="12">
        <v>284157.62010280474</v>
      </c>
      <c r="K109" s="13">
        <f t="shared" si="1"/>
        <v>60947434.034216926</v>
      </c>
    </row>
    <row r="110" spans="1:11" x14ac:dyDescent="0.25">
      <c r="A110" s="8" t="s">
        <v>117</v>
      </c>
      <c r="B110" s="9">
        <v>851764045.52999997</v>
      </c>
      <c r="C110" s="9">
        <v>110243508.48</v>
      </c>
      <c r="D110" s="9">
        <v>16793198.800000001</v>
      </c>
      <c r="E110" s="9">
        <v>26478414.449999999</v>
      </c>
      <c r="F110" s="9">
        <v>8024666.1200000001</v>
      </c>
      <c r="G110" s="9">
        <v>601979.19999999995</v>
      </c>
      <c r="H110" s="9">
        <v>145529558.58989862</v>
      </c>
      <c r="I110" s="9">
        <v>12351752.902639896</v>
      </c>
      <c r="J110" s="9">
        <v>2073416.7098992739</v>
      </c>
      <c r="K110" s="10">
        <f t="shared" si="1"/>
        <v>1173860540.7824378</v>
      </c>
    </row>
    <row r="111" spans="1:11" x14ac:dyDescent="0.25">
      <c r="A111" s="11" t="s">
        <v>118</v>
      </c>
      <c r="B111" s="12">
        <v>50831859.130000003</v>
      </c>
      <c r="C111" s="12">
        <v>6579148.9100000001</v>
      </c>
      <c r="D111" s="12">
        <v>1002190.13</v>
      </c>
      <c r="E111" s="12">
        <v>1580187.66</v>
      </c>
      <c r="F111" s="12">
        <v>478898.7</v>
      </c>
      <c r="G111" s="12">
        <v>35925.120000000003</v>
      </c>
      <c r="H111" s="12">
        <v>1426394.7508218377</v>
      </c>
      <c r="I111" s="12">
        <v>1466306.1543373284</v>
      </c>
      <c r="J111" s="12">
        <v>246140.26091643851</v>
      </c>
      <c r="K111" s="13">
        <f t="shared" si="1"/>
        <v>63647050.816075608</v>
      </c>
    </row>
    <row r="112" spans="1:11" x14ac:dyDescent="0.25">
      <c r="A112" s="8" t="s">
        <v>119</v>
      </c>
      <c r="B112" s="9">
        <v>648203144.08000004</v>
      </c>
      <c r="C112" s="9">
        <v>83896695.549999997</v>
      </c>
      <c r="D112" s="9">
        <v>12779835.359999999</v>
      </c>
      <c r="E112" s="9">
        <v>20150406.190000001</v>
      </c>
      <c r="F112" s="9">
        <v>6106871.7699999996</v>
      </c>
      <c r="G112" s="9">
        <v>458113.74</v>
      </c>
      <c r="H112" s="9">
        <v>151459924.86172947</v>
      </c>
      <c r="I112" s="9">
        <v>15030502.508320134</v>
      </c>
      <c r="J112" s="9">
        <v>2523082.7806046251</v>
      </c>
      <c r="K112" s="10">
        <f t="shared" si="1"/>
        <v>940608576.84065437</v>
      </c>
    </row>
    <row r="113" spans="1:11" x14ac:dyDescent="0.25">
      <c r="A113" s="11" t="s">
        <v>120</v>
      </c>
      <c r="B113" s="12">
        <v>11294103.6</v>
      </c>
      <c r="C113" s="12">
        <v>1461791.69</v>
      </c>
      <c r="D113" s="12">
        <v>222672.14</v>
      </c>
      <c r="E113" s="12">
        <v>351094.83</v>
      </c>
      <c r="F113" s="12">
        <v>106404.36</v>
      </c>
      <c r="G113" s="12">
        <v>7982.04</v>
      </c>
      <c r="H113" s="12">
        <v>492731.85157862341</v>
      </c>
      <c r="I113" s="12">
        <v>1073450.7005661384</v>
      </c>
      <c r="J113" s="12">
        <v>180193.90748427456</v>
      </c>
      <c r="K113" s="13">
        <f t="shared" si="1"/>
        <v>15190425.119629037</v>
      </c>
    </row>
    <row r="114" spans="1:11" x14ac:dyDescent="0.25">
      <c r="A114" s="8" t="s">
        <v>121</v>
      </c>
      <c r="B114" s="9">
        <v>23410073.109999999</v>
      </c>
      <c r="C114" s="9">
        <v>3029957.19</v>
      </c>
      <c r="D114" s="9">
        <v>461548.02</v>
      </c>
      <c r="E114" s="9">
        <v>727738.65</v>
      </c>
      <c r="F114" s="9">
        <v>220551.71</v>
      </c>
      <c r="G114" s="9">
        <v>16544.93</v>
      </c>
      <c r="H114" s="9">
        <v>1259883.6956179598</v>
      </c>
      <c r="I114" s="9">
        <v>1105922.7965869957</v>
      </c>
      <c r="J114" s="9">
        <v>185644.8088280595</v>
      </c>
      <c r="K114" s="10">
        <f t="shared" si="1"/>
        <v>30417864.911033016</v>
      </c>
    </row>
    <row r="115" spans="1:11" x14ac:dyDescent="0.25">
      <c r="A115" s="11" t="s">
        <v>122</v>
      </c>
      <c r="B115" s="12">
        <v>82092527.920000002</v>
      </c>
      <c r="C115" s="12">
        <v>10625205.83</v>
      </c>
      <c r="D115" s="12">
        <v>1618518.82</v>
      </c>
      <c r="E115" s="12">
        <v>2551974.33</v>
      </c>
      <c r="F115" s="12">
        <v>773412.7</v>
      </c>
      <c r="G115" s="12">
        <v>58018.41</v>
      </c>
      <c r="H115" s="12">
        <v>11000881.006298665</v>
      </c>
      <c r="I115" s="12">
        <v>3166133.2944201254</v>
      </c>
      <c r="J115" s="12">
        <v>531480.32754250395</v>
      </c>
      <c r="K115" s="13">
        <f t="shared" si="1"/>
        <v>112418152.63826129</v>
      </c>
    </row>
    <row r="116" spans="1:11" x14ac:dyDescent="0.25">
      <c r="A116" s="8" t="s">
        <v>123</v>
      </c>
      <c r="B116" s="9">
        <v>360706977.06</v>
      </c>
      <c r="C116" s="9">
        <v>46686171.939999998</v>
      </c>
      <c r="D116" s="9">
        <v>7111622.0599999996</v>
      </c>
      <c r="E116" s="9">
        <v>11213139.23</v>
      </c>
      <c r="F116" s="9">
        <v>3398303.88</v>
      </c>
      <c r="G116" s="9">
        <v>254927.52</v>
      </c>
      <c r="H116" s="9">
        <v>54172567.731364004</v>
      </c>
      <c r="I116" s="9">
        <v>9295495.7802349646</v>
      </c>
      <c r="J116" s="9">
        <v>1560380.6544266378</v>
      </c>
      <c r="K116" s="10">
        <f t="shared" si="1"/>
        <v>494399585.85602564</v>
      </c>
    </row>
    <row r="117" spans="1:11" x14ac:dyDescent="0.25">
      <c r="A117" s="11" t="s">
        <v>124</v>
      </c>
      <c r="B117" s="12">
        <v>82126675.140000001</v>
      </c>
      <c r="C117" s="12">
        <v>10629625.49</v>
      </c>
      <c r="D117" s="12">
        <v>1619192.06</v>
      </c>
      <c r="E117" s="12">
        <v>2553035.85</v>
      </c>
      <c r="F117" s="12">
        <v>773734.41</v>
      </c>
      <c r="G117" s="12">
        <v>58042.54</v>
      </c>
      <c r="H117" s="12">
        <v>34385188.876370683</v>
      </c>
      <c r="I117" s="12">
        <v>1959544.0143418752</v>
      </c>
      <c r="J117" s="12">
        <v>328937.22333541716</v>
      </c>
      <c r="K117" s="13">
        <f t="shared" si="1"/>
        <v>134433975.60404798</v>
      </c>
    </row>
    <row r="118" spans="1:11" x14ac:dyDescent="0.25">
      <c r="A118" s="8" t="s">
        <v>125</v>
      </c>
      <c r="B118" s="9">
        <v>204558548.28</v>
      </c>
      <c r="C118" s="9">
        <v>26475937.989999998</v>
      </c>
      <c r="D118" s="9">
        <v>4033032.84</v>
      </c>
      <c r="E118" s="9">
        <v>6359021.6699999999</v>
      </c>
      <c r="F118" s="9">
        <v>1927193.41</v>
      </c>
      <c r="G118" s="9">
        <v>144570.54</v>
      </c>
      <c r="H118" s="9">
        <v>20616666.103242032</v>
      </c>
      <c r="I118" s="9">
        <v>7064819.7119471477</v>
      </c>
      <c r="J118" s="9">
        <v>1185930.0747545119</v>
      </c>
      <c r="K118" s="10">
        <f t="shared" si="1"/>
        <v>272365720.61994368</v>
      </c>
    </row>
    <row r="119" spans="1:11" x14ac:dyDescent="0.25">
      <c r="A119" s="11" t="s">
        <v>126</v>
      </c>
      <c r="B119" s="12">
        <v>39317408.280000001</v>
      </c>
      <c r="C119" s="12">
        <v>5088837.75</v>
      </c>
      <c r="D119" s="12">
        <v>775173.66</v>
      </c>
      <c r="E119" s="12">
        <v>1222242.99</v>
      </c>
      <c r="F119" s="12">
        <v>370418.4</v>
      </c>
      <c r="G119" s="12">
        <v>27787.35</v>
      </c>
      <c r="H119" s="12">
        <v>1973295.2559551951</v>
      </c>
      <c r="I119" s="12">
        <v>1720012.7271779303</v>
      </c>
      <c r="J119" s="12">
        <v>288728.50338577683</v>
      </c>
      <c r="K119" s="13">
        <f t="shared" si="1"/>
        <v>50783904.916518904</v>
      </c>
    </row>
    <row r="120" spans="1:11" x14ac:dyDescent="0.25">
      <c r="A120" s="8" t="s">
        <v>127</v>
      </c>
      <c r="B120" s="9">
        <v>45773519.259999998</v>
      </c>
      <c r="C120" s="9">
        <v>5924449.8399999999</v>
      </c>
      <c r="D120" s="9">
        <v>902460.97</v>
      </c>
      <c r="E120" s="9">
        <v>1422941.27</v>
      </c>
      <c r="F120" s="9">
        <v>431242.91</v>
      </c>
      <c r="G120" s="9">
        <v>32350.16</v>
      </c>
      <c r="H120" s="9">
        <v>1909489.3746057912</v>
      </c>
      <c r="I120" s="9">
        <v>1671244.2260908431</v>
      </c>
      <c r="J120" s="9">
        <v>280542.01958321501</v>
      </c>
      <c r="K120" s="10">
        <f t="shared" si="1"/>
        <v>58348240.030279845</v>
      </c>
    </row>
    <row r="121" spans="1:11" x14ac:dyDescent="0.25">
      <c r="A121" s="11" t="s">
        <v>128</v>
      </c>
      <c r="B121" s="12">
        <v>51215008.619999997</v>
      </c>
      <c r="C121" s="12">
        <v>6628739.8099999996</v>
      </c>
      <c r="D121" s="12">
        <v>1009744.22</v>
      </c>
      <c r="E121" s="12">
        <v>1592098.46</v>
      </c>
      <c r="F121" s="12">
        <v>482508.44</v>
      </c>
      <c r="G121" s="12">
        <v>36195.9</v>
      </c>
      <c r="H121" s="12">
        <v>3497534.6719194688</v>
      </c>
      <c r="I121" s="12">
        <v>1931814.258419656</v>
      </c>
      <c r="J121" s="12">
        <v>324282.39096111752</v>
      </c>
      <c r="K121" s="13">
        <f t="shared" si="1"/>
        <v>66717926.771300241</v>
      </c>
    </row>
    <row r="122" spans="1:11" x14ac:dyDescent="0.25">
      <c r="A122" s="8" t="s">
        <v>129</v>
      </c>
      <c r="B122" s="9">
        <v>65610669.219999999</v>
      </c>
      <c r="C122" s="9">
        <v>8491964.8900000006</v>
      </c>
      <c r="D122" s="9">
        <v>1293566</v>
      </c>
      <c r="E122" s="9">
        <v>2039610.03</v>
      </c>
      <c r="F122" s="9">
        <v>618133.29</v>
      </c>
      <c r="G122" s="9">
        <v>46369.95</v>
      </c>
      <c r="H122" s="9">
        <v>5133744.9890797595</v>
      </c>
      <c r="I122" s="9">
        <v>2524658.5053686914</v>
      </c>
      <c r="J122" s="9">
        <v>423799.69653554057</v>
      </c>
      <c r="K122" s="10">
        <f t="shared" si="1"/>
        <v>86182516.570983991</v>
      </c>
    </row>
    <row r="123" spans="1:11" x14ac:dyDescent="0.25">
      <c r="A123" s="11" t="s">
        <v>130</v>
      </c>
      <c r="B123" s="12">
        <v>27732496.739999998</v>
      </c>
      <c r="C123" s="12">
        <v>3589406.9</v>
      </c>
      <c r="D123" s="12">
        <v>546768.01</v>
      </c>
      <c r="E123" s="12">
        <v>862107.94</v>
      </c>
      <c r="F123" s="12">
        <v>261274.27</v>
      </c>
      <c r="G123" s="12">
        <v>19599.78</v>
      </c>
      <c r="H123" s="12">
        <v>1244159.4175425728</v>
      </c>
      <c r="I123" s="12">
        <v>1360560.592574239</v>
      </c>
      <c r="J123" s="12">
        <v>228389.3702950422</v>
      </c>
      <c r="K123" s="13">
        <f t="shared" si="1"/>
        <v>35844763.020411849</v>
      </c>
    </row>
    <row r="124" spans="1:11" x14ac:dyDescent="0.25">
      <c r="A124" s="8" t="s">
        <v>131</v>
      </c>
      <c r="B124" s="9">
        <v>40224017.899999999</v>
      </c>
      <c r="C124" s="9">
        <v>5206179.91</v>
      </c>
      <c r="D124" s="9">
        <v>793048.18</v>
      </c>
      <c r="E124" s="9">
        <v>1250426.3600000001</v>
      </c>
      <c r="F124" s="9">
        <v>378959.78</v>
      </c>
      <c r="G124" s="9">
        <v>28428.09</v>
      </c>
      <c r="H124" s="9">
        <v>2206895.4477009526</v>
      </c>
      <c r="I124" s="9">
        <v>1696249.2920654812</v>
      </c>
      <c r="J124" s="9">
        <v>284739.47414959216</v>
      </c>
      <c r="K124" s="10">
        <f t="shared" si="1"/>
        <v>52068944.433916025</v>
      </c>
    </row>
    <row r="125" spans="1:11" x14ac:dyDescent="0.25">
      <c r="A125" s="11" t="s">
        <v>132</v>
      </c>
      <c r="B125" s="12">
        <v>12430114.890000001</v>
      </c>
      <c r="C125" s="12">
        <v>1608825.22</v>
      </c>
      <c r="D125" s="12">
        <v>245069.5</v>
      </c>
      <c r="E125" s="12">
        <v>386409.52</v>
      </c>
      <c r="F125" s="12">
        <v>117106.99</v>
      </c>
      <c r="G125" s="12">
        <v>8784.91</v>
      </c>
      <c r="H125" s="12">
        <v>159268.23910492382</v>
      </c>
      <c r="I125" s="12">
        <v>967136.05799121247</v>
      </c>
      <c r="J125" s="12">
        <v>162347.48858654001</v>
      </c>
      <c r="K125" s="13">
        <f t="shared" si="1"/>
        <v>16085062.815682676</v>
      </c>
    </row>
    <row r="126" spans="1:11" x14ac:dyDescent="0.25">
      <c r="A126" s="8" t="s">
        <v>133</v>
      </c>
      <c r="B126" s="9">
        <v>27350564.350000001</v>
      </c>
      <c r="C126" s="9">
        <v>3539973.53</v>
      </c>
      <c r="D126" s="9">
        <v>539237.91</v>
      </c>
      <c r="E126" s="9">
        <v>850234.97</v>
      </c>
      <c r="F126" s="9">
        <v>257675.99</v>
      </c>
      <c r="G126" s="9">
        <v>19329.849999999999</v>
      </c>
      <c r="H126" s="9">
        <v>727669.48515978048</v>
      </c>
      <c r="I126" s="9">
        <v>1158036.8030527583</v>
      </c>
      <c r="J126" s="9">
        <v>194392.88310364002</v>
      </c>
      <c r="K126" s="10">
        <f t="shared" si="1"/>
        <v>34637115.771316178</v>
      </c>
    </row>
    <row r="127" spans="1:11" x14ac:dyDescent="0.25">
      <c r="A127" s="11" t="s">
        <v>134</v>
      </c>
      <c r="B127" s="12">
        <v>111283332.47</v>
      </c>
      <c r="C127" s="12">
        <v>14403360.970000001</v>
      </c>
      <c r="D127" s="12">
        <v>2194038.52</v>
      </c>
      <c r="E127" s="12">
        <v>3459416.04</v>
      </c>
      <c r="F127" s="12">
        <v>1048426.02</v>
      </c>
      <c r="G127" s="12">
        <v>78648.84</v>
      </c>
      <c r="H127" s="12">
        <v>12338519.832592629</v>
      </c>
      <c r="I127" s="12">
        <v>3790259.741147087</v>
      </c>
      <c r="J127" s="12">
        <v>636248.79351927747</v>
      </c>
      <c r="K127" s="13">
        <f t="shared" si="1"/>
        <v>149232251.22725898</v>
      </c>
    </row>
    <row r="128" spans="1:11" x14ac:dyDescent="0.25">
      <c r="A128" s="8" t="s">
        <v>135</v>
      </c>
      <c r="B128" s="9">
        <v>24046987.09</v>
      </c>
      <c r="C128" s="9">
        <v>3112392.73</v>
      </c>
      <c r="D128" s="9">
        <v>474105.28</v>
      </c>
      <c r="E128" s="9">
        <v>747538.12</v>
      </c>
      <c r="F128" s="9">
        <v>226552.23</v>
      </c>
      <c r="G128" s="9">
        <v>16995.07</v>
      </c>
      <c r="H128" s="9">
        <v>928983.17182052112</v>
      </c>
      <c r="I128" s="9">
        <v>1179489.4251716889</v>
      </c>
      <c r="J128" s="9">
        <v>197994.00964196635</v>
      </c>
      <c r="K128" s="10">
        <f t="shared" si="1"/>
        <v>30931037.126634177</v>
      </c>
    </row>
    <row r="129" spans="1:11" x14ac:dyDescent="0.25">
      <c r="A129" s="11" t="s">
        <v>136</v>
      </c>
      <c r="B129" s="12">
        <v>100778953.29000001</v>
      </c>
      <c r="C129" s="12">
        <v>13043783.02</v>
      </c>
      <c r="D129" s="12">
        <v>1986936.41</v>
      </c>
      <c r="E129" s="12">
        <v>3132871.02</v>
      </c>
      <c r="F129" s="12">
        <v>949461.83</v>
      </c>
      <c r="G129" s="12">
        <v>71224.929999999993</v>
      </c>
      <c r="H129" s="12">
        <v>7477281.9458641792</v>
      </c>
      <c r="I129" s="12">
        <v>3650369.3306738022</v>
      </c>
      <c r="J129" s="12">
        <v>612766.20631758682</v>
      </c>
      <c r="K129" s="13">
        <f t="shared" si="1"/>
        <v>131703647.98285557</v>
      </c>
    </row>
    <row r="130" spans="1:11" ht="15.75" thickBot="1" x14ac:dyDescent="0.3">
      <c r="A130" s="14" t="s">
        <v>11</v>
      </c>
      <c r="B130" s="15">
        <f t="shared" ref="B130:J130" si="2">SUM(B5:B129)</f>
        <v>12252390751.050001</v>
      </c>
      <c r="C130" s="15">
        <f t="shared" si="2"/>
        <v>1585822447.8300004</v>
      </c>
      <c r="D130" s="15">
        <f t="shared" si="2"/>
        <v>241565530.6399999</v>
      </c>
      <c r="E130" s="15">
        <f t="shared" si="2"/>
        <v>380884685.22999996</v>
      </c>
      <c r="F130" s="15">
        <f t="shared" si="2"/>
        <v>115432607.69999999</v>
      </c>
      <c r="G130" s="15">
        <f t="shared" si="2"/>
        <v>8659304.6699999943</v>
      </c>
      <c r="H130" s="15">
        <f t="shared" si="2"/>
        <v>1679073045.8840365</v>
      </c>
      <c r="I130" s="15">
        <f t="shared" si="2"/>
        <v>373865448.80000001</v>
      </c>
      <c r="J130" s="15">
        <f t="shared" si="2"/>
        <v>62758612.0695659</v>
      </c>
      <c r="K130" s="16">
        <f>SUM(K5:K129)</f>
        <v>16700452433.87361</v>
      </c>
    </row>
    <row r="131" spans="1:11" x14ac:dyDescent="0.25">
      <c r="A131" s="17" t="s">
        <v>137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</row>
    <row r="132" spans="1:11" x14ac:dyDescent="0.25">
      <c r="A132" s="19"/>
      <c r="B132" s="18"/>
      <c r="C132" s="18"/>
      <c r="D132" s="18"/>
      <c r="E132" s="18"/>
      <c r="F132" s="18"/>
      <c r="G132" s="18"/>
      <c r="H132" s="18"/>
      <c r="I132" s="18"/>
      <c r="J132" s="18"/>
      <c r="K132" s="18"/>
    </row>
  </sheetData>
  <mergeCells count="2">
    <mergeCell ref="A2:K2"/>
    <mergeCell ref="A3:K3"/>
  </mergeCells>
  <printOptions horizontalCentered="1"/>
  <pageMargins left="0.39370078740157483" right="0.39370078740157483" top="0.59055118110236227" bottom="0.39370078740157483" header="0.31496062992125984" footer="0.31496062992125984"/>
  <pageSetup scale="44" fitToHeight="2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33"/>
  <sheetViews>
    <sheetView showGridLines="0" workbookViewId="0">
      <selection activeCell="A3" sqref="A3:E3"/>
    </sheetView>
  </sheetViews>
  <sheetFormatPr baseColWidth="10" defaultRowHeight="15" x14ac:dyDescent="0.25"/>
  <cols>
    <col min="1" max="1" width="30.85546875" style="18" customWidth="1"/>
    <col min="2" max="4" width="30.7109375" style="18" customWidth="1"/>
    <col min="5" max="5" width="30.7109375" style="48" customWidth="1"/>
    <col min="6" max="16384" width="11.42578125" style="18"/>
  </cols>
  <sheetData>
    <row r="1" spans="1:7" ht="14.25" x14ac:dyDescent="0.2">
      <c r="A1" s="22"/>
      <c r="B1" s="23"/>
      <c r="C1" s="23"/>
      <c r="D1" s="23"/>
      <c r="E1" s="22"/>
    </row>
    <row r="2" spans="1:7" ht="15.75" x14ac:dyDescent="0.2">
      <c r="A2" s="24" t="s">
        <v>144</v>
      </c>
      <c r="B2" s="25"/>
      <c r="C2" s="25"/>
      <c r="D2" s="25"/>
      <c r="E2" s="25"/>
    </row>
    <row r="3" spans="1:7" thickBot="1" x14ac:dyDescent="0.25">
      <c r="A3" s="21" t="s">
        <v>0</v>
      </c>
      <c r="B3" s="21"/>
      <c r="C3" s="21"/>
      <c r="D3" s="21"/>
      <c r="E3" s="21"/>
    </row>
    <row r="4" spans="1:7" s="29" customFormat="1" ht="108" customHeight="1" thickBot="1" x14ac:dyDescent="0.25">
      <c r="A4" s="26" t="s">
        <v>1</v>
      </c>
      <c r="B4" s="27" t="s">
        <v>138</v>
      </c>
      <c r="C4" s="27" t="s">
        <v>139</v>
      </c>
      <c r="D4" s="27" t="s">
        <v>140</v>
      </c>
      <c r="E4" s="28" t="s">
        <v>11</v>
      </c>
    </row>
    <row r="5" spans="1:7" ht="14.25" x14ac:dyDescent="0.2">
      <c r="A5" s="30" t="s">
        <v>12</v>
      </c>
      <c r="B5" s="31">
        <v>1960710</v>
      </c>
      <c r="C5" s="31">
        <v>116171</v>
      </c>
      <c r="D5" s="31">
        <v>182741</v>
      </c>
      <c r="E5" s="32">
        <f>SUM(B5:D5)</f>
        <v>2259622</v>
      </c>
      <c r="G5" s="33"/>
    </row>
    <row r="6" spans="1:7" ht="14.25" x14ac:dyDescent="0.2">
      <c r="A6" s="34" t="s">
        <v>13</v>
      </c>
      <c r="B6" s="35">
        <v>2451571</v>
      </c>
      <c r="C6" s="35">
        <v>145254</v>
      </c>
      <c r="D6" s="35">
        <v>228490</v>
      </c>
      <c r="E6" s="36">
        <f t="shared" ref="E6:E69" si="0">SUM(B6:D6)</f>
        <v>2825315</v>
      </c>
    </row>
    <row r="7" spans="1:7" ht="14.25" x14ac:dyDescent="0.2">
      <c r="A7" s="37" t="s">
        <v>14</v>
      </c>
      <c r="B7" s="38">
        <v>1466667</v>
      </c>
      <c r="C7" s="38">
        <v>86899</v>
      </c>
      <c r="D7" s="38">
        <v>136695</v>
      </c>
      <c r="E7" s="39">
        <f t="shared" si="0"/>
        <v>1690261</v>
      </c>
    </row>
    <row r="8" spans="1:7" ht="14.25" x14ac:dyDescent="0.2">
      <c r="A8" s="34" t="s">
        <v>15</v>
      </c>
      <c r="B8" s="35">
        <v>944902</v>
      </c>
      <c r="C8" s="35">
        <v>55985</v>
      </c>
      <c r="D8" s="35">
        <v>88066</v>
      </c>
      <c r="E8" s="36">
        <f t="shared" si="0"/>
        <v>1088953</v>
      </c>
    </row>
    <row r="9" spans="1:7" ht="14.25" x14ac:dyDescent="0.2">
      <c r="A9" s="37" t="s">
        <v>16</v>
      </c>
      <c r="B9" s="38">
        <v>3365400</v>
      </c>
      <c r="C9" s="38">
        <v>199397</v>
      </c>
      <c r="D9" s="38">
        <v>313660</v>
      </c>
      <c r="E9" s="39">
        <f t="shared" si="0"/>
        <v>3878457</v>
      </c>
    </row>
    <row r="10" spans="1:7" ht="14.25" x14ac:dyDescent="0.2">
      <c r="A10" s="34" t="s">
        <v>17</v>
      </c>
      <c r="B10" s="35">
        <v>569146</v>
      </c>
      <c r="C10" s="35">
        <v>33721</v>
      </c>
      <c r="D10" s="35">
        <v>53045</v>
      </c>
      <c r="E10" s="36">
        <f t="shared" si="0"/>
        <v>655912</v>
      </c>
    </row>
    <row r="11" spans="1:7" ht="14.25" x14ac:dyDescent="0.2">
      <c r="A11" s="37" t="s">
        <v>18</v>
      </c>
      <c r="B11" s="38">
        <v>936980</v>
      </c>
      <c r="C11" s="38">
        <v>55515</v>
      </c>
      <c r="D11" s="38">
        <v>87328</v>
      </c>
      <c r="E11" s="39">
        <f t="shared" si="0"/>
        <v>1079823</v>
      </c>
    </row>
    <row r="12" spans="1:7" ht="14.25" x14ac:dyDescent="0.2">
      <c r="A12" s="34" t="s">
        <v>19</v>
      </c>
      <c r="B12" s="35">
        <v>1422445</v>
      </c>
      <c r="C12" s="35">
        <v>84279</v>
      </c>
      <c r="D12" s="35">
        <v>132574</v>
      </c>
      <c r="E12" s="36">
        <f t="shared" si="0"/>
        <v>1639298</v>
      </c>
    </row>
    <row r="13" spans="1:7" ht="14.25" x14ac:dyDescent="0.2">
      <c r="A13" s="37" t="s">
        <v>20</v>
      </c>
      <c r="B13" s="38">
        <v>1653750</v>
      </c>
      <c r="C13" s="38">
        <v>97983</v>
      </c>
      <c r="D13" s="38">
        <v>154132</v>
      </c>
      <c r="E13" s="39">
        <f t="shared" si="0"/>
        <v>1905865</v>
      </c>
    </row>
    <row r="14" spans="1:7" ht="14.25" x14ac:dyDescent="0.2">
      <c r="A14" s="34" t="s">
        <v>21</v>
      </c>
      <c r="B14" s="35">
        <v>1094424</v>
      </c>
      <c r="C14" s="35">
        <v>64844</v>
      </c>
      <c r="D14" s="35">
        <v>102002</v>
      </c>
      <c r="E14" s="36">
        <f t="shared" si="0"/>
        <v>1261270</v>
      </c>
    </row>
    <row r="15" spans="1:7" ht="14.25" x14ac:dyDescent="0.2">
      <c r="A15" s="37" t="s">
        <v>22</v>
      </c>
      <c r="B15" s="38">
        <v>1254868</v>
      </c>
      <c r="C15" s="38">
        <v>74350</v>
      </c>
      <c r="D15" s="38">
        <v>116955</v>
      </c>
      <c r="E15" s="39">
        <f t="shared" si="0"/>
        <v>1446173</v>
      </c>
    </row>
    <row r="16" spans="1:7" ht="14.25" x14ac:dyDescent="0.2">
      <c r="A16" s="34" t="s">
        <v>23</v>
      </c>
      <c r="B16" s="35">
        <v>613933</v>
      </c>
      <c r="C16" s="35">
        <v>36375</v>
      </c>
      <c r="D16" s="35">
        <v>57219</v>
      </c>
      <c r="E16" s="36">
        <f t="shared" si="0"/>
        <v>707527</v>
      </c>
    </row>
    <row r="17" spans="1:5" ht="14.25" x14ac:dyDescent="0.2">
      <c r="A17" s="37" t="s">
        <v>24</v>
      </c>
      <c r="B17" s="38">
        <v>13868072</v>
      </c>
      <c r="C17" s="38">
        <v>821672</v>
      </c>
      <c r="D17" s="38">
        <v>1292524</v>
      </c>
      <c r="E17" s="39">
        <f t="shared" si="0"/>
        <v>15982268</v>
      </c>
    </row>
    <row r="18" spans="1:5" ht="14.25" x14ac:dyDescent="0.2">
      <c r="A18" s="34" t="s">
        <v>25</v>
      </c>
      <c r="B18" s="35">
        <v>3088729</v>
      </c>
      <c r="C18" s="35">
        <v>183005</v>
      </c>
      <c r="D18" s="35">
        <v>287874</v>
      </c>
      <c r="E18" s="36">
        <f t="shared" si="0"/>
        <v>3559608</v>
      </c>
    </row>
    <row r="19" spans="1:5" ht="14.25" x14ac:dyDescent="0.2">
      <c r="A19" s="37" t="s">
        <v>26</v>
      </c>
      <c r="B19" s="38">
        <v>1025592</v>
      </c>
      <c r="C19" s="38">
        <v>60766</v>
      </c>
      <c r="D19" s="38">
        <v>95587</v>
      </c>
      <c r="E19" s="39">
        <f t="shared" si="0"/>
        <v>1181945</v>
      </c>
    </row>
    <row r="20" spans="1:5" ht="14.25" x14ac:dyDescent="0.2">
      <c r="A20" s="34" t="s">
        <v>27</v>
      </c>
      <c r="B20" s="35">
        <v>1078488</v>
      </c>
      <c r="C20" s="35">
        <v>63900</v>
      </c>
      <c r="D20" s="35">
        <v>100517</v>
      </c>
      <c r="E20" s="36">
        <f t="shared" si="0"/>
        <v>1242905</v>
      </c>
    </row>
    <row r="21" spans="1:5" ht="14.25" x14ac:dyDescent="0.2">
      <c r="A21" s="37" t="s">
        <v>28</v>
      </c>
      <c r="B21" s="38">
        <v>500571</v>
      </c>
      <c r="C21" s="38">
        <v>29658</v>
      </c>
      <c r="D21" s="38">
        <v>46654</v>
      </c>
      <c r="E21" s="39">
        <f t="shared" si="0"/>
        <v>576883</v>
      </c>
    </row>
    <row r="22" spans="1:5" ht="14.25" x14ac:dyDescent="0.2">
      <c r="A22" s="34" t="s">
        <v>29</v>
      </c>
      <c r="B22" s="35">
        <v>1355970</v>
      </c>
      <c r="C22" s="35">
        <v>80340</v>
      </c>
      <c r="D22" s="35">
        <v>126378</v>
      </c>
      <c r="E22" s="36">
        <f t="shared" si="0"/>
        <v>1562688</v>
      </c>
    </row>
    <row r="23" spans="1:5" ht="14.25" x14ac:dyDescent="0.2">
      <c r="A23" s="37" t="s">
        <v>30</v>
      </c>
      <c r="B23" s="38">
        <v>1153091</v>
      </c>
      <c r="C23" s="38">
        <v>68320</v>
      </c>
      <c r="D23" s="38">
        <v>107470</v>
      </c>
      <c r="E23" s="39">
        <f t="shared" si="0"/>
        <v>1328881</v>
      </c>
    </row>
    <row r="24" spans="1:5" ht="14.25" x14ac:dyDescent="0.2">
      <c r="A24" s="34" t="s">
        <v>31</v>
      </c>
      <c r="B24" s="35">
        <v>6006702</v>
      </c>
      <c r="C24" s="35">
        <v>355892</v>
      </c>
      <c r="D24" s="35">
        <v>559833</v>
      </c>
      <c r="E24" s="36">
        <f t="shared" si="0"/>
        <v>6922427</v>
      </c>
    </row>
    <row r="25" spans="1:5" ht="14.25" x14ac:dyDescent="0.2">
      <c r="A25" s="37" t="s">
        <v>32</v>
      </c>
      <c r="B25" s="38">
        <v>1121667</v>
      </c>
      <c r="C25" s="38">
        <v>66458</v>
      </c>
      <c r="D25" s="38">
        <v>104541</v>
      </c>
      <c r="E25" s="39">
        <f t="shared" si="0"/>
        <v>1292666</v>
      </c>
    </row>
    <row r="26" spans="1:5" ht="14.25" x14ac:dyDescent="0.2">
      <c r="A26" s="34" t="s">
        <v>33</v>
      </c>
      <c r="B26" s="35">
        <v>530483</v>
      </c>
      <c r="C26" s="35">
        <v>31431</v>
      </c>
      <c r="D26" s="35">
        <v>49442</v>
      </c>
      <c r="E26" s="36">
        <f t="shared" si="0"/>
        <v>611356</v>
      </c>
    </row>
    <row r="27" spans="1:5" ht="14.25" x14ac:dyDescent="0.2">
      <c r="A27" s="37" t="s">
        <v>34</v>
      </c>
      <c r="B27" s="38">
        <v>962100</v>
      </c>
      <c r="C27" s="38">
        <v>57004</v>
      </c>
      <c r="D27" s="38">
        <v>89669</v>
      </c>
      <c r="E27" s="39">
        <f t="shared" si="0"/>
        <v>1108773</v>
      </c>
    </row>
    <row r="28" spans="1:5" ht="14.25" x14ac:dyDescent="0.2">
      <c r="A28" s="34" t="s">
        <v>35</v>
      </c>
      <c r="B28" s="35">
        <v>3402435</v>
      </c>
      <c r="C28" s="35">
        <v>201592</v>
      </c>
      <c r="D28" s="35">
        <v>317112</v>
      </c>
      <c r="E28" s="36">
        <f t="shared" si="0"/>
        <v>3921139</v>
      </c>
    </row>
    <row r="29" spans="1:5" ht="14.25" x14ac:dyDescent="0.2">
      <c r="A29" s="37" t="s">
        <v>36</v>
      </c>
      <c r="B29" s="38">
        <v>829930</v>
      </c>
      <c r="C29" s="38">
        <v>49173</v>
      </c>
      <c r="D29" s="38">
        <v>77351</v>
      </c>
      <c r="E29" s="39">
        <f t="shared" si="0"/>
        <v>956454</v>
      </c>
    </row>
    <row r="30" spans="1:5" ht="14.25" x14ac:dyDescent="0.2">
      <c r="A30" s="34" t="s">
        <v>37</v>
      </c>
      <c r="B30" s="35">
        <v>10441169</v>
      </c>
      <c r="C30" s="35">
        <v>618631</v>
      </c>
      <c r="D30" s="35">
        <v>973132</v>
      </c>
      <c r="E30" s="36">
        <f t="shared" si="0"/>
        <v>12032932</v>
      </c>
    </row>
    <row r="31" spans="1:5" ht="14.25" x14ac:dyDescent="0.2">
      <c r="A31" s="37" t="s">
        <v>38</v>
      </c>
      <c r="B31" s="38">
        <v>7121653</v>
      </c>
      <c r="C31" s="38">
        <v>421952</v>
      </c>
      <c r="D31" s="38">
        <v>663748</v>
      </c>
      <c r="E31" s="39">
        <f t="shared" si="0"/>
        <v>8207353</v>
      </c>
    </row>
    <row r="32" spans="1:5" ht="14.25" x14ac:dyDescent="0.2">
      <c r="A32" s="34" t="s">
        <v>39</v>
      </c>
      <c r="B32" s="35">
        <v>1526693</v>
      </c>
      <c r="C32" s="35">
        <v>90455</v>
      </c>
      <c r="D32" s="35">
        <v>142290</v>
      </c>
      <c r="E32" s="36">
        <f t="shared" si="0"/>
        <v>1759438</v>
      </c>
    </row>
    <row r="33" spans="1:5" ht="14.25" x14ac:dyDescent="0.2">
      <c r="A33" s="37" t="s">
        <v>40</v>
      </c>
      <c r="B33" s="38">
        <v>613912</v>
      </c>
      <c r="C33" s="38">
        <v>36374</v>
      </c>
      <c r="D33" s="38">
        <v>57218</v>
      </c>
      <c r="E33" s="39">
        <f t="shared" si="0"/>
        <v>707504</v>
      </c>
    </row>
    <row r="34" spans="1:5" ht="14.25" x14ac:dyDescent="0.2">
      <c r="A34" s="34" t="s">
        <v>41</v>
      </c>
      <c r="B34" s="35">
        <v>1220276</v>
      </c>
      <c r="C34" s="35">
        <v>72300</v>
      </c>
      <c r="D34" s="35">
        <v>113732</v>
      </c>
      <c r="E34" s="36">
        <f t="shared" si="0"/>
        <v>1406308</v>
      </c>
    </row>
    <row r="35" spans="1:5" ht="14.25" x14ac:dyDescent="0.2">
      <c r="A35" s="37" t="s">
        <v>42</v>
      </c>
      <c r="B35" s="38">
        <v>4043050</v>
      </c>
      <c r="C35" s="38">
        <v>239548</v>
      </c>
      <c r="D35" s="38">
        <v>376818</v>
      </c>
      <c r="E35" s="39">
        <f t="shared" si="0"/>
        <v>4659416</v>
      </c>
    </row>
    <row r="36" spans="1:5" ht="14.25" x14ac:dyDescent="0.2">
      <c r="A36" s="34" t="s">
        <v>43</v>
      </c>
      <c r="B36" s="35">
        <v>13938909</v>
      </c>
      <c r="C36" s="35">
        <v>825869</v>
      </c>
      <c r="D36" s="35">
        <v>1299126</v>
      </c>
      <c r="E36" s="36">
        <f t="shared" si="0"/>
        <v>16063904</v>
      </c>
    </row>
    <row r="37" spans="1:5" ht="14.25" x14ac:dyDescent="0.2">
      <c r="A37" s="37" t="s">
        <v>44</v>
      </c>
      <c r="B37" s="38">
        <v>1129660</v>
      </c>
      <c r="C37" s="38">
        <v>66931</v>
      </c>
      <c r="D37" s="38">
        <v>105286</v>
      </c>
      <c r="E37" s="39">
        <f t="shared" si="0"/>
        <v>1301877</v>
      </c>
    </row>
    <row r="38" spans="1:5" ht="14.25" x14ac:dyDescent="0.2">
      <c r="A38" s="34" t="s">
        <v>45</v>
      </c>
      <c r="B38" s="35">
        <v>37227798</v>
      </c>
      <c r="C38" s="35">
        <v>2205718</v>
      </c>
      <c r="D38" s="35">
        <v>3469684</v>
      </c>
      <c r="E38" s="36">
        <f t="shared" si="0"/>
        <v>42903200</v>
      </c>
    </row>
    <row r="39" spans="1:5" ht="14.25" x14ac:dyDescent="0.2">
      <c r="A39" s="37" t="s">
        <v>46</v>
      </c>
      <c r="B39" s="38">
        <v>531440</v>
      </c>
      <c r="C39" s="38">
        <v>31487</v>
      </c>
      <c r="D39" s="38">
        <v>49531</v>
      </c>
      <c r="E39" s="39">
        <f t="shared" si="0"/>
        <v>612458</v>
      </c>
    </row>
    <row r="40" spans="1:5" ht="14.25" x14ac:dyDescent="0.2">
      <c r="A40" s="34" t="s">
        <v>47</v>
      </c>
      <c r="B40" s="35">
        <v>1352327</v>
      </c>
      <c r="C40" s="35">
        <v>80124</v>
      </c>
      <c r="D40" s="35">
        <v>126039</v>
      </c>
      <c r="E40" s="36">
        <f t="shared" si="0"/>
        <v>1558490</v>
      </c>
    </row>
    <row r="41" spans="1:5" ht="14.25" x14ac:dyDescent="0.2">
      <c r="A41" s="37" t="s">
        <v>48</v>
      </c>
      <c r="B41" s="38">
        <v>2184161</v>
      </c>
      <c r="C41" s="38">
        <v>129410</v>
      </c>
      <c r="D41" s="38">
        <v>203567</v>
      </c>
      <c r="E41" s="39">
        <f t="shared" si="0"/>
        <v>2517138</v>
      </c>
    </row>
    <row r="42" spans="1:5" ht="14.25" x14ac:dyDescent="0.2">
      <c r="A42" s="34" t="s">
        <v>49</v>
      </c>
      <c r="B42" s="35">
        <v>1336455</v>
      </c>
      <c r="C42" s="35">
        <v>79184</v>
      </c>
      <c r="D42" s="35">
        <v>124559</v>
      </c>
      <c r="E42" s="36">
        <f t="shared" si="0"/>
        <v>1540198</v>
      </c>
    </row>
    <row r="43" spans="1:5" ht="14.25" x14ac:dyDescent="0.2">
      <c r="A43" s="37" t="s">
        <v>50</v>
      </c>
      <c r="B43" s="38">
        <v>9497686</v>
      </c>
      <c r="C43" s="38">
        <v>562730</v>
      </c>
      <c r="D43" s="38">
        <v>885198</v>
      </c>
      <c r="E43" s="39">
        <f t="shared" si="0"/>
        <v>10945614</v>
      </c>
    </row>
    <row r="44" spans="1:5" ht="14.25" x14ac:dyDescent="0.2">
      <c r="A44" s="34" t="s">
        <v>51</v>
      </c>
      <c r="B44" s="35">
        <v>688362</v>
      </c>
      <c r="C44" s="35">
        <v>40785</v>
      </c>
      <c r="D44" s="35">
        <v>64156</v>
      </c>
      <c r="E44" s="36">
        <f t="shared" si="0"/>
        <v>793303</v>
      </c>
    </row>
    <row r="45" spans="1:5" ht="14.25" x14ac:dyDescent="0.2">
      <c r="A45" s="37" t="s">
        <v>52</v>
      </c>
      <c r="B45" s="38">
        <v>7631131</v>
      </c>
      <c r="C45" s="38">
        <v>452139</v>
      </c>
      <c r="D45" s="38">
        <v>711232</v>
      </c>
      <c r="E45" s="39">
        <f t="shared" si="0"/>
        <v>8794502</v>
      </c>
    </row>
    <row r="46" spans="1:5" ht="14.25" x14ac:dyDescent="0.2">
      <c r="A46" s="34" t="s">
        <v>53</v>
      </c>
      <c r="B46" s="35">
        <v>1499389</v>
      </c>
      <c r="C46" s="35">
        <v>88838</v>
      </c>
      <c r="D46" s="35">
        <v>139745</v>
      </c>
      <c r="E46" s="36">
        <f t="shared" si="0"/>
        <v>1727972</v>
      </c>
    </row>
    <row r="47" spans="1:5" ht="14.25" x14ac:dyDescent="0.2">
      <c r="A47" s="37" t="s">
        <v>54</v>
      </c>
      <c r="B47" s="38">
        <v>573882</v>
      </c>
      <c r="C47" s="38">
        <v>34002</v>
      </c>
      <c r="D47" s="38">
        <v>53487</v>
      </c>
      <c r="E47" s="39">
        <f t="shared" si="0"/>
        <v>661371</v>
      </c>
    </row>
    <row r="48" spans="1:5" ht="14.25" x14ac:dyDescent="0.2">
      <c r="A48" s="34" t="s">
        <v>55</v>
      </c>
      <c r="B48" s="35">
        <v>3548264</v>
      </c>
      <c r="C48" s="35">
        <v>210232</v>
      </c>
      <c r="D48" s="35">
        <v>330703</v>
      </c>
      <c r="E48" s="36">
        <f t="shared" si="0"/>
        <v>4089199</v>
      </c>
    </row>
    <row r="49" spans="1:5" ht="14.25" x14ac:dyDescent="0.2">
      <c r="A49" s="37" t="s">
        <v>56</v>
      </c>
      <c r="B49" s="38">
        <v>1035419</v>
      </c>
      <c r="C49" s="38">
        <v>61348</v>
      </c>
      <c r="D49" s="38">
        <v>96502</v>
      </c>
      <c r="E49" s="39">
        <f t="shared" si="0"/>
        <v>1193269</v>
      </c>
    </row>
    <row r="50" spans="1:5" ht="14.25" x14ac:dyDescent="0.2">
      <c r="A50" s="34" t="s">
        <v>57</v>
      </c>
      <c r="B50" s="35">
        <v>2649650</v>
      </c>
      <c r="C50" s="35">
        <v>156990</v>
      </c>
      <c r="D50" s="35">
        <v>246951</v>
      </c>
      <c r="E50" s="36">
        <f t="shared" si="0"/>
        <v>3053591</v>
      </c>
    </row>
    <row r="51" spans="1:5" ht="14.25" x14ac:dyDescent="0.2">
      <c r="A51" s="37" t="s">
        <v>58</v>
      </c>
      <c r="B51" s="38">
        <v>917206</v>
      </c>
      <c r="C51" s="38">
        <v>54344</v>
      </c>
      <c r="D51" s="38">
        <v>85485</v>
      </c>
      <c r="E51" s="39">
        <f t="shared" si="0"/>
        <v>1057035</v>
      </c>
    </row>
    <row r="52" spans="1:5" ht="14.25" x14ac:dyDescent="0.2">
      <c r="A52" s="34" t="s">
        <v>59</v>
      </c>
      <c r="B52" s="35">
        <v>2117641</v>
      </c>
      <c r="C52" s="35">
        <v>125469</v>
      </c>
      <c r="D52" s="35">
        <v>197367</v>
      </c>
      <c r="E52" s="36">
        <f t="shared" si="0"/>
        <v>2440477</v>
      </c>
    </row>
    <row r="53" spans="1:5" ht="14.25" x14ac:dyDescent="0.2">
      <c r="A53" s="37" t="s">
        <v>60</v>
      </c>
      <c r="B53" s="38">
        <v>2105179</v>
      </c>
      <c r="C53" s="38">
        <v>124730</v>
      </c>
      <c r="D53" s="38">
        <v>196206</v>
      </c>
      <c r="E53" s="39">
        <f t="shared" si="0"/>
        <v>2426115</v>
      </c>
    </row>
    <row r="54" spans="1:5" ht="14.25" x14ac:dyDescent="0.2">
      <c r="A54" s="34" t="s">
        <v>61</v>
      </c>
      <c r="B54" s="35">
        <v>651486</v>
      </c>
      <c r="C54" s="35">
        <v>38600</v>
      </c>
      <c r="D54" s="35">
        <v>60719</v>
      </c>
      <c r="E54" s="36">
        <f t="shared" si="0"/>
        <v>750805</v>
      </c>
    </row>
    <row r="55" spans="1:5" ht="14.25" x14ac:dyDescent="0.2">
      <c r="A55" s="37" t="s">
        <v>62</v>
      </c>
      <c r="B55" s="38">
        <v>883476</v>
      </c>
      <c r="C55" s="38">
        <v>52345</v>
      </c>
      <c r="D55" s="38">
        <v>82341</v>
      </c>
      <c r="E55" s="39">
        <f t="shared" si="0"/>
        <v>1018162</v>
      </c>
    </row>
    <row r="56" spans="1:5" ht="14.25" x14ac:dyDescent="0.2">
      <c r="A56" s="34" t="s">
        <v>63</v>
      </c>
      <c r="B56" s="35">
        <v>5265194</v>
      </c>
      <c r="C56" s="35">
        <v>311959</v>
      </c>
      <c r="D56" s="35">
        <v>490724</v>
      </c>
      <c r="E56" s="36">
        <f t="shared" si="0"/>
        <v>6067877</v>
      </c>
    </row>
    <row r="57" spans="1:5" ht="14.25" x14ac:dyDescent="0.2">
      <c r="A57" s="37" t="s">
        <v>64</v>
      </c>
      <c r="B57" s="38">
        <v>4425607</v>
      </c>
      <c r="C57" s="38">
        <v>262214</v>
      </c>
      <c r="D57" s="38">
        <v>412473</v>
      </c>
      <c r="E57" s="39">
        <f t="shared" si="0"/>
        <v>5100294</v>
      </c>
    </row>
    <row r="58" spans="1:5" ht="14.25" x14ac:dyDescent="0.2">
      <c r="A58" s="34" t="s">
        <v>65</v>
      </c>
      <c r="B58" s="35">
        <v>1158881</v>
      </c>
      <c r="C58" s="35">
        <v>68663</v>
      </c>
      <c r="D58" s="35">
        <v>108009</v>
      </c>
      <c r="E58" s="36">
        <f t="shared" si="0"/>
        <v>1335553</v>
      </c>
    </row>
    <row r="59" spans="1:5" ht="14.25" x14ac:dyDescent="0.2">
      <c r="A59" s="37" t="s">
        <v>66</v>
      </c>
      <c r="B59" s="38">
        <v>1148701</v>
      </c>
      <c r="C59" s="38">
        <v>68060</v>
      </c>
      <c r="D59" s="38">
        <v>107061</v>
      </c>
      <c r="E59" s="39">
        <f t="shared" si="0"/>
        <v>1323822</v>
      </c>
    </row>
    <row r="60" spans="1:5" ht="14.25" x14ac:dyDescent="0.2">
      <c r="A60" s="34" t="s">
        <v>67</v>
      </c>
      <c r="B60" s="35">
        <v>1434810</v>
      </c>
      <c r="C60" s="35">
        <v>85011</v>
      </c>
      <c r="D60" s="35">
        <v>133726</v>
      </c>
      <c r="E60" s="36">
        <f t="shared" si="0"/>
        <v>1653547</v>
      </c>
    </row>
    <row r="61" spans="1:5" ht="14.25" x14ac:dyDescent="0.2">
      <c r="A61" s="37" t="s">
        <v>68</v>
      </c>
      <c r="B61" s="38">
        <v>7110693</v>
      </c>
      <c r="C61" s="38">
        <v>421303</v>
      </c>
      <c r="D61" s="38">
        <v>662727</v>
      </c>
      <c r="E61" s="39">
        <f t="shared" si="0"/>
        <v>8194723</v>
      </c>
    </row>
    <row r="62" spans="1:5" ht="14.25" x14ac:dyDescent="0.2">
      <c r="A62" s="34" t="s">
        <v>69</v>
      </c>
      <c r="B62" s="35">
        <v>589220</v>
      </c>
      <c r="C62" s="35">
        <v>34911</v>
      </c>
      <c r="D62" s="35">
        <v>54916</v>
      </c>
      <c r="E62" s="36">
        <f t="shared" si="0"/>
        <v>679047</v>
      </c>
    </row>
    <row r="63" spans="1:5" ht="14.25" x14ac:dyDescent="0.2">
      <c r="A63" s="37" t="s">
        <v>70</v>
      </c>
      <c r="B63" s="38">
        <v>1203226</v>
      </c>
      <c r="C63" s="38">
        <v>71290</v>
      </c>
      <c r="D63" s="38">
        <v>112142</v>
      </c>
      <c r="E63" s="39">
        <f t="shared" si="0"/>
        <v>1386658</v>
      </c>
    </row>
    <row r="64" spans="1:5" ht="14.25" x14ac:dyDescent="0.2">
      <c r="A64" s="34" t="s">
        <v>71</v>
      </c>
      <c r="B64" s="35">
        <v>29131118</v>
      </c>
      <c r="C64" s="35">
        <v>1725996</v>
      </c>
      <c r="D64" s="35">
        <v>2715062</v>
      </c>
      <c r="E64" s="36">
        <f t="shared" si="0"/>
        <v>33572176</v>
      </c>
    </row>
    <row r="65" spans="1:5" ht="14.25" x14ac:dyDescent="0.2">
      <c r="A65" s="37" t="s">
        <v>72</v>
      </c>
      <c r="B65" s="38">
        <v>962744</v>
      </c>
      <c r="C65" s="38">
        <v>57042</v>
      </c>
      <c r="D65" s="38">
        <v>89729</v>
      </c>
      <c r="E65" s="39">
        <f t="shared" si="0"/>
        <v>1109515</v>
      </c>
    </row>
    <row r="66" spans="1:5" ht="14.25" x14ac:dyDescent="0.2">
      <c r="A66" s="34" t="s">
        <v>73</v>
      </c>
      <c r="B66" s="35">
        <v>25621608</v>
      </c>
      <c r="C66" s="35">
        <v>1518060</v>
      </c>
      <c r="D66" s="35">
        <v>2387970</v>
      </c>
      <c r="E66" s="36">
        <f t="shared" si="0"/>
        <v>29527638</v>
      </c>
    </row>
    <row r="67" spans="1:5" ht="14.25" x14ac:dyDescent="0.2">
      <c r="A67" s="37" t="s">
        <v>74</v>
      </c>
      <c r="B67" s="38">
        <v>7004328</v>
      </c>
      <c r="C67" s="38">
        <v>415001</v>
      </c>
      <c r="D67" s="38">
        <v>652813</v>
      </c>
      <c r="E67" s="39">
        <f t="shared" si="0"/>
        <v>8072142</v>
      </c>
    </row>
    <row r="68" spans="1:5" ht="14.25" x14ac:dyDescent="0.2">
      <c r="A68" s="34" t="s">
        <v>75</v>
      </c>
      <c r="B68" s="35">
        <v>573218</v>
      </c>
      <c r="C68" s="35">
        <v>33963</v>
      </c>
      <c r="D68" s="35">
        <v>53425</v>
      </c>
      <c r="E68" s="36">
        <f t="shared" si="0"/>
        <v>660606</v>
      </c>
    </row>
    <row r="69" spans="1:5" ht="14.25" x14ac:dyDescent="0.2">
      <c r="A69" s="37" t="s">
        <v>76</v>
      </c>
      <c r="B69" s="38">
        <v>1916620</v>
      </c>
      <c r="C69" s="38">
        <v>113558</v>
      </c>
      <c r="D69" s="38">
        <v>178632</v>
      </c>
      <c r="E69" s="39">
        <f t="shared" si="0"/>
        <v>2208810</v>
      </c>
    </row>
    <row r="70" spans="1:5" ht="14.25" x14ac:dyDescent="0.2">
      <c r="A70" s="34" t="s">
        <v>77</v>
      </c>
      <c r="B70" s="35">
        <v>1420026</v>
      </c>
      <c r="C70" s="35">
        <v>84135</v>
      </c>
      <c r="D70" s="35">
        <v>132348</v>
      </c>
      <c r="E70" s="36">
        <f t="shared" ref="E70:E129" si="1">SUM(B70:D70)</f>
        <v>1636509</v>
      </c>
    </row>
    <row r="71" spans="1:5" ht="14.25" customHeight="1" x14ac:dyDescent="0.2">
      <c r="A71" s="37" t="s">
        <v>78</v>
      </c>
      <c r="B71" s="40">
        <v>1174667</v>
      </c>
      <c r="C71" s="38">
        <v>69598</v>
      </c>
      <c r="D71" s="38">
        <v>109481</v>
      </c>
      <c r="E71" s="39">
        <f t="shared" si="1"/>
        <v>1353746</v>
      </c>
    </row>
    <row r="72" spans="1:5" ht="14.25" x14ac:dyDescent="0.2">
      <c r="A72" s="34" t="s">
        <v>79</v>
      </c>
      <c r="B72" s="35">
        <v>522853</v>
      </c>
      <c r="C72" s="35">
        <v>30979</v>
      </c>
      <c r="D72" s="35">
        <v>48731</v>
      </c>
      <c r="E72" s="36">
        <f t="shared" si="1"/>
        <v>602563</v>
      </c>
    </row>
    <row r="73" spans="1:5" ht="14.25" x14ac:dyDescent="0.2">
      <c r="A73" s="37" t="s">
        <v>80</v>
      </c>
      <c r="B73" s="38">
        <v>1778403</v>
      </c>
      <c r="C73" s="38">
        <v>105369</v>
      </c>
      <c r="D73" s="38">
        <v>165750</v>
      </c>
      <c r="E73" s="39">
        <f t="shared" si="1"/>
        <v>2049522</v>
      </c>
    </row>
    <row r="74" spans="1:5" ht="14.25" x14ac:dyDescent="0.2">
      <c r="A74" s="34" t="s">
        <v>81</v>
      </c>
      <c r="B74" s="35">
        <v>1053984</v>
      </c>
      <c r="C74" s="35">
        <v>62448</v>
      </c>
      <c r="D74" s="35">
        <v>98233</v>
      </c>
      <c r="E74" s="36">
        <f t="shared" si="1"/>
        <v>1214665</v>
      </c>
    </row>
    <row r="75" spans="1:5" ht="14.25" x14ac:dyDescent="0.2">
      <c r="A75" s="37" t="s">
        <v>82</v>
      </c>
      <c r="B75" s="38">
        <v>411535</v>
      </c>
      <c r="C75" s="38">
        <v>24383</v>
      </c>
      <c r="D75" s="38">
        <v>38356</v>
      </c>
      <c r="E75" s="39">
        <f t="shared" si="1"/>
        <v>474274</v>
      </c>
    </row>
    <row r="76" spans="1:5" ht="14.25" x14ac:dyDescent="0.2">
      <c r="A76" s="34" t="s">
        <v>83</v>
      </c>
      <c r="B76" s="35">
        <v>786246</v>
      </c>
      <c r="C76" s="35">
        <v>46584</v>
      </c>
      <c r="D76" s="35">
        <v>73279</v>
      </c>
      <c r="E76" s="36">
        <f t="shared" si="1"/>
        <v>906109</v>
      </c>
    </row>
    <row r="77" spans="1:5" ht="14.25" x14ac:dyDescent="0.2">
      <c r="A77" s="37" t="s">
        <v>84</v>
      </c>
      <c r="B77" s="38">
        <v>641910</v>
      </c>
      <c r="C77" s="38">
        <v>38033</v>
      </c>
      <c r="D77" s="38">
        <v>59827</v>
      </c>
      <c r="E77" s="39">
        <f t="shared" si="1"/>
        <v>739770</v>
      </c>
    </row>
    <row r="78" spans="1:5" ht="14.25" x14ac:dyDescent="0.2">
      <c r="A78" s="34" t="s">
        <v>141</v>
      </c>
      <c r="B78" s="35">
        <v>803683</v>
      </c>
      <c r="C78" s="35">
        <v>47618</v>
      </c>
      <c r="D78" s="35">
        <v>74904</v>
      </c>
      <c r="E78" s="36">
        <f t="shared" si="1"/>
        <v>926205</v>
      </c>
    </row>
    <row r="79" spans="1:5" ht="14.25" x14ac:dyDescent="0.2">
      <c r="A79" s="37" t="s">
        <v>86</v>
      </c>
      <c r="B79" s="38">
        <v>2925547</v>
      </c>
      <c r="C79" s="38">
        <v>173336</v>
      </c>
      <c r="D79" s="38">
        <v>272665</v>
      </c>
      <c r="E79" s="39">
        <f t="shared" si="1"/>
        <v>3371548</v>
      </c>
    </row>
    <row r="80" spans="1:5" ht="14.25" x14ac:dyDescent="0.2">
      <c r="A80" s="34" t="s">
        <v>87</v>
      </c>
      <c r="B80" s="35">
        <v>2001179</v>
      </c>
      <c r="C80" s="35">
        <v>118568</v>
      </c>
      <c r="D80" s="35">
        <v>186513</v>
      </c>
      <c r="E80" s="36">
        <f t="shared" si="1"/>
        <v>2306260</v>
      </c>
    </row>
    <row r="81" spans="1:5" ht="14.25" x14ac:dyDescent="0.2">
      <c r="A81" s="37" t="s">
        <v>88</v>
      </c>
      <c r="B81" s="38">
        <v>914232</v>
      </c>
      <c r="C81" s="38">
        <v>54168</v>
      </c>
      <c r="D81" s="38">
        <v>85208</v>
      </c>
      <c r="E81" s="39">
        <f t="shared" si="1"/>
        <v>1053608</v>
      </c>
    </row>
    <row r="82" spans="1:5" ht="14.25" x14ac:dyDescent="0.2">
      <c r="A82" s="34" t="s">
        <v>89</v>
      </c>
      <c r="B82" s="35">
        <v>2021368</v>
      </c>
      <c r="C82" s="35">
        <v>119764</v>
      </c>
      <c r="D82" s="35">
        <v>188394</v>
      </c>
      <c r="E82" s="36">
        <f t="shared" si="1"/>
        <v>2329526</v>
      </c>
    </row>
    <row r="83" spans="1:5" ht="14.25" x14ac:dyDescent="0.2">
      <c r="A83" s="37" t="s">
        <v>90</v>
      </c>
      <c r="B83" s="38">
        <v>520859</v>
      </c>
      <c r="C83" s="38">
        <v>30861</v>
      </c>
      <c r="D83" s="38">
        <v>48545</v>
      </c>
      <c r="E83" s="39">
        <f t="shared" si="1"/>
        <v>600265</v>
      </c>
    </row>
    <row r="84" spans="1:5" ht="14.25" x14ac:dyDescent="0.2">
      <c r="A84" s="34" t="s">
        <v>91</v>
      </c>
      <c r="B84" s="35">
        <v>585653</v>
      </c>
      <c r="C84" s="35">
        <v>34700</v>
      </c>
      <c r="D84" s="35">
        <v>54584</v>
      </c>
      <c r="E84" s="36">
        <f t="shared" si="1"/>
        <v>674937</v>
      </c>
    </row>
    <row r="85" spans="1:5" ht="14.25" x14ac:dyDescent="0.2">
      <c r="A85" s="37" t="s">
        <v>92</v>
      </c>
      <c r="B85" s="38">
        <v>740041</v>
      </c>
      <c r="C85" s="38">
        <v>43847</v>
      </c>
      <c r="D85" s="38">
        <v>68973</v>
      </c>
      <c r="E85" s="39">
        <f t="shared" si="1"/>
        <v>852861</v>
      </c>
    </row>
    <row r="86" spans="1:5" ht="14.25" x14ac:dyDescent="0.2">
      <c r="A86" s="34" t="s">
        <v>93</v>
      </c>
      <c r="B86" s="35">
        <v>1602587</v>
      </c>
      <c r="C86" s="35">
        <v>94952</v>
      </c>
      <c r="D86" s="35">
        <v>149363</v>
      </c>
      <c r="E86" s="36">
        <f t="shared" si="1"/>
        <v>1846902</v>
      </c>
    </row>
    <row r="87" spans="1:5" ht="14.25" x14ac:dyDescent="0.2">
      <c r="A87" s="37" t="s">
        <v>94</v>
      </c>
      <c r="B87" s="38">
        <v>7336307</v>
      </c>
      <c r="C87" s="38">
        <v>434670</v>
      </c>
      <c r="D87" s="38">
        <v>683754</v>
      </c>
      <c r="E87" s="39">
        <f t="shared" si="1"/>
        <v>8454731</v>
      </c>
    </row>
    <row r="88" spans="1:5" ht="14.25" x14ac:dyDescent="0.2">
      <c r="A88" s="34" t="s">
        <v>95</v>
      </c>
      <c r="B88" s="35">
        <v>2166108</v>
      </c>
      <c r="C88" s="35">
        <v>128340</v>
      </c>
      <c r="D88" s="35">
        <v>201884</v>
      </c>
      <c r="E88" s="36">
        <f t="shared" si="1"/>
        <v>2496332</v>
      </c>
    </row>
    <row r="89" spans="1:5" ht="14.25" x14ac:dyDescent="0.2">
      <c r="A89" s="37" t="s">
        <v>96</v>
      </c>
      <c r="B89" s="38">
        <v>568639</v>
      </c>
      <c r="C89" s="38">
        <v>33691</v>
      </c>
      <c r="D89" s="38">
        <v>52998</v>
      </c>
      <c r="E89" s="39">
        <f t="shared" si="1"/>
        <v>655328</v>
      </c>
    </row>
    <row r="90" spans="1:5" ht="14.25" x14ac:dyDescent="0.2">
      <c r="A90" s="34" t="s">
        <v>97</v>
      </c>
      <c r="B90" s="35">
        <v>1296797</v>
      </c>
      <c r="C90" s="35">
        <v>76834</v>
      </c>
      <c r="D90" s="35">
        <v>120863</v>
      </c>
      <c r="E90" s="36">
        <f t="shared" si="1"/>
        <v>1494494</v>
      </c>
    </row>
    <row r="91" spans="1:5" ht="14.25" x14ac:dyDescent="0.2">
      <c r="A91" s="37" t="s">
        <v>98</v>
      </c>
      <c r="B91" s="38">
        <v>1969207</v>
      </c>
      <c r="C91" s="38">
        <v>116674</v>
      </c>
      <c r="D91" s="38">
        <v>183533</v>
      </c>
      <c r="E91" s="39">
        <f t="shared" si="1"/>
        <v>2269414</v>
      </c>
    </row>
    <row r="92" spans="1:5" ht="14.25" x14ac:dyDescent="0.2">
      <c r="A92" s="34" t="s">
        <v>99</v>
      </c>
      <c r="B92" s="35">
        <v>1496694</v>
      </c>
      <c r="C92" s="35">
        <v>88678</v>
      </c>
      <c r="D92" s="35">
        <v>139494</v>
      </c>
      <c r="E92" s="36">
        <f t="shared" si="1"/>
        <v>1724866</v>
      </c>
    </row>
    <row r="93" spans="1:5" ht="14.25" x14ac:dyDescent="0.2">
      <c r="A93" s="37" t="s">
        <v>100</v>
      </c>
      <c r="B93" s="38">
        <v>2229030</v>
      </c>
      <c r="C93" s="38">
        <v>132068</v>
      </c>
      <c r="D93" s="38">
        <v>207749</v>
      </c>
      <c r="E93" s="39">
        <f t="shared" si="1"/>
        <v>2568847</v>
      </c>
    </row>
    <row r="94" spans="1:5" ht="14.25" x14ac:dyDescent="0.2">
      <c r="A94" s="34" t="s">
        <v>101</v>
      </c>
      <c r="B94" s="35">
        <v>2398461</v>
      </c>
      <c r="C94" s="35">
        <v>142107</v>
      </c>
      <c r="D94" s="35">
        <v>223540</v>
      </c>
      <c r="E94" s="36">
        <f t="shared" si="1"/>
        <v>2764108</v>
      </c>
    </row>
    <row r="95" spans="1:5" ht="14.25" x14ac:dyDescent="0.2">
      <c r="A95" s="37" t="s">
        <v>102</v>
      </c>
      <c r="B95" s="38">
        <v>554573</v>
      </c>
      <c r="C95" s="38">
        <v>32858</v>
      </c>
      <c r="D95" s="38">
        <v>51687</v>
      </c>
      <c r="E95" s="39">
        <f t="shared" si="1"/>
        <v>639118</v>
      </c>
    </row>
    <row r="96" spans="1:5" ht="14.25" x14ac:dyDescent="0.2">
      <c r="A96" s="34" t="s">
        <v>103</v>
      </c>
      <c r="B96" s="35">
        <v>2102756</v>
      </c>
      <c r="C96" s="35">
        <v>124587</v>
      </c>
      <c r="D96" s="35">
        <v>195980</v>
      </c>
      <c r="E96" s="36">
        <f t="shared" si="1"/>
        <v>2423323</v>
      </c>
    </row>
    <row r="97" spans="1:5" ht="14.25" x14ac:dyDescent="0.2">
      <c r="A97" s="37" t="s">
        <v>104</v>
      </c>
      <c r="B97" s="38">
        <v>1938678</v>
      </c>
      <c r="C97" s="38">
        <v>114865</v>
      </c>
      <c r="D97" s="38">
        <v>180688</v>
      </c>
      <c r="E97" s="39">
        <f t="shared" si="1"/>
        <v>2234231</v>
      </c>
    </row>
    <row r="98" spans="1:5" ht="14.25" x14ac:dyDescent="0.2">
      <c r="A98" s="34" t="s">
        <v>105</v>
      </c>
      <c r="B98" s="35">
        <v>1545954</v>
      </c>
      <c r="C98" s="35">
        <v>91597</v>
      </c>
      <c r="D98" s="35">
        <v>144085</v>
      </c>
      <c r="E98" s="36">
        <f t="shared" si="1"/>
        <v>1781636</v>
      </c>
    </row>
    <row r="99" spans="1:5" ht="14.25" x14ac:dyDescent="0.2">
      <c r="A99" s="37" t="s">
        <v>106</v>
      </c>
      <c r="B99" s="38">
        <v>968178</v>
      </c>
      <c r="C99" s="38">
        <v>57364</v>
      </c>
      <c r="D99" s="38">
        <v>90231</v>
      </c>
      <c r="E99" s="39">
        <f t="shared" si="1"/>
        <v>1115773</v>
      </c>
    </row>
    <row r="100" spans="1:5" ht="14.25" x14ac:dyDescent="0.2">
      <c r="A100" s="34" t="s">
        <v>107</v>
      </c>
      <c r="B100" s="35">
        <v>787109</v>
      </c>
      <c r="C100" s="35">
        <v>46636</v>
      </c>
      <c r="D100" s="35">
        <v>73360</v>
      </c>
      <c r="E100" s="36">
        <f t="shared" si="1"/>
        <v>907105</v>
      </c>
    </row>
    <row r="101" spans="1:5" ht="14.25" x14ac:dyDescent="0.2">
      <c r="A101" s="37" t="s">
        <v>108</v>
      </c>
      <c r="B101" s="38">
        <v>2648563</v>
      </c>
      <c r="C101" s="38">
        <v>156925</v>
      </c>
      <c r="D101" s="38">
        <v>246850</v>
      </c>
      <c r="E101" s="39">
        <f t="shared" si="1"/>
        <v>3052338</v>
      </c>
    </row>
    <row r="102" spans="1:5" ht="14.25" x14ac:dyDescent="0.2">
      <c r="A102" s="34" t="s">
        <v>109</v>
      </c>
      <c r="B102" s="35">
        <v>1138774</v>
      </c>
      <c r="C102" s="35">
        <v>67471</v>
      </c>
      <c r="D102" s="35">
        <v>106135</v>
      </c>
      <c r="E102" s="36">
        <f t="shared" si="1"/>
        <v>1312380</v>
      </c>
    </row>
    <row r="103" spans="1:5" ht="14.25" x14ac:dyDescent="0.2">
      <c r="A103" s="37" t="s">
        <v>110</v>
      </c>
      <c r="B103" s="38">
        <v>902869</v>
      </c>
      <c r="C103" s="38">
        <v>53494</v>
      </c>
      <c r="D103" s="38">
        <v>84149</v>
      </c>
      <c r="E103" s="39">
        <f t="shared" si="1"/>
        <v>1040512</v>
      </c>
    </row>
    <row r="104" spans="1:5" ht="14.25" x14ac:dyDescent="0.2">
      <c r="A104" s="34" t="s">
        <v>111</v>
      </c>
      <c r="B104" s="35">
        <v>427967</v>
      </c>
      <c r="C104" s="35">
        <v>25357</v>
      </c>
      <c r="D104" s="35">
        <v>39887</v>
      </c>
      <c r="E104" s="36">
        <f t="shared" si="1"/>
        <v>493211</v>
      </c>
    </row>
    <row r="105" spans="1:5" ht="14.25" x14ac:dyDescent="0.2">
      <c r="A105" s="37" t="s">
        <v>112</v>
      </c>
      <c r="B105" s="38">
        <v>5173644</v>
      </c>
      <c r="C105" s="38">
        <v>306534</v>
      </c>
      <c r="D105" s="38">
        <v>482191</v>
      </c>
      <c r="E105" s="39">
        <f t="shared" si="1"/>
        <v>5962369</v>
      </c>
    </row>
    <row r="106" spans="1:5" ht="14.25" x14ac:dyDescent="0.2">
      <c r="A106" s="34" t="s">
        <v>113</v>
      </c>
      <c r="B106" s="35">
        <v>938339</v>
      </c>
      <c r="C106" s="35">
        <v>55596</v>
      </c>
      <c r="D106" s="35">
        <v>87455</v>
      </c>
      <c r="E106" s="36">
        <f t="shared" si="1"/>
        <v>1081390</v>
      </c>
    </row>
    <row r="107" spans="1:5" ht="14.25" x14ac:dyDescent="0.2">
      <c r="A107" s="37" t="s">
        <v>114</v>
      </c>
      <c r="B107" s="38">
        <v>2197153</v>
      </c>
      <c r="C107" s="38">
        <v>130180</v>
      </c>
      <c r="D107" s="38">
        <v>204778</v>
      </c>
      <c r="E107" s="39">
        <f t="shared" si="1"/>
        <v>2532111</v>
      </c>
    </row>
    <row r="108" spans="1:5" ht="14.25" x14ac:dyDescent="0.2">
      <c r="A108" s="34" t="s">
        <v>115</v>
      </c>
      <c r="B108" s="35">
        <v>838845</v>
      </c>
      <c r="C108" s="35">
        <v>49701</v>
      </c>
      <c r="D108" s="35">
        <v>78182</v>
      </c>
      <c r="E108" s="36">
        <f t="shared" si="1"/>
        <v>966728</v>
      </c>
    </row>
    <row r="109" spans="1:5" ht="14.25" x14ac:dyDescent="0.2">
      <c r="A109" s="37" t="s">
        <v>116</v>
      </c>
      <c r="B109" s="38">
        <v>1561160</v>
      </c>
      <c r="C109" s="38">
        <v>92497</v>
      </c>
      <c r="D109" s="38">
        <v>145502</v>
      </c>
      <c r="E109" s="39">
        <f t="shared" si="1"/>
        <v>1799159</v>
      </c>
    </row>
    <row r="110" spans="1:5" ht="14.25" x14ac:dyDescent="0.2">
      <c r="A110" s="34" t="s">
        <v>117</v>
      </c>
      <c r="B110" s="35">
        <v>29000399</v>
      </c>
      <c r="C110" s="35">
        <v>1718251</v>
      </c>
      <c r="D110" s="35">
        <v>2702879</v>
      </c>
      <c r="E110" s="36">
        <f t="shared" si="1"/>
        <v>33421529</v>
      </c>
    </row>
    <row r="111" spans="1:5" ht="14.25" x14ac:dyDescent="0.2">
      <c r="A111" s="37" t="s">
        <v>118</v>
      </c>
      <c r="B111" s="38">
        <v>1730696</v>
      </c>
      <c r="C111" s="38">
        <v>102542</v>
      </c>
      <c r="D111" s="38">
        <v>161303</v>
      </c>
      <c r="E111" s="39">
        <f t="shared" si="1"/>
        <v>1994541</v>
      </c>
    </row>
    <row r="112" spans="1:5" ht="14.25" x14ac:dyDescent="0.2">
      <c r="A112" s="34" t="s">
        <v>119</v>
      </c>
      <c r="B112" s="35">
        <v>22069668</v>
      </c>
      <c r="C112" s="35">
        <v>1307611</v>
      </c>
      <c r="D112" s="35">
        <v>2056925</v>
      </c>
      <c r="E112" s="36">
        <f t="shared" si="1"/>
        <v>25434204</v>
      </c>
    </row>
    <row r="113" spans="1:5" ht="14.25" x14ac:dyDescent="0.2">
      <c r="A113" s="37" t="s">
        <v>120</v>
      </c>
      <c r="B113" s="38">
        <v>384536</v>
      </c>
      <c r="C113" s="38">
        <v>22783</v>
      </c>
      <c r="D113" s="38">
        <v>35839</v>
      </c>
      <c r="E113" s="39">
        <f t="shared" si="1"/>
        <v>443158</v>
      </c>
    </row>
    <row r="114" spans="1:5" ht="14.25" x14ac:dyDescent="0.2">
      <c r="A114" s="34" t="s">
        <v>121</v>
      </c>
      <c r="B114" s="35">
        <v>797053</v>
      </c>
      <c r="C114" s="35">
        <v>47225</v>
      </c>
      <c r="D114" s="35">
        <v>74287</v>
      </c>
      <c r="E114" s="36">
        <f t="shared" si="1"/>
        <v>918565</v>
      </c>
    </row>
    <row r="115" spans="1:5" ht="14.25" x14ac:dyDescent="0.2">
      <c r="A115" s="37" t="s">
        <v>122</v>
      </c>
      <c r="B115" s="38">
        <v>2795042</v>
      </c>
      <c r="C115" s="38">
        <v>165604</v>
      </c>
      <c r="D115" s="38">
        <v>260502</v>
      </c>
      <c r="E115" s="39">
        <f t="shared" si="1"/>
        <v>3221148</v>
      </c>
    </row>
    <row r="116" spans="1:5" ht="14.25" x14ac:dyDescent="0.2">
      <c r="A116" s="34" t="s">
        <v>123</v>
      </c>
      <c r="B116" s="35">
        <v>12281155</v>
      </c>
      <c r="C116" s="35">
        <v>727649</v>
      </c>
      <c r="D116" s="35">
        <v>1144621</v>
      </c>
      <c r="E116" s="36">
        <f t="shared" si="1"/>
        <v>14153425</v>
      </c>
    </row>
    <row r="117" spans="1:5" ht="14.25" x14ac:dyDescent="0.2">
      <c r="A117" s="37" t="s">
        <v>124</v>
      </c>
      <c r="B117" s="38">
        <v>2796204</v>
      </c>
      <c r="C117" s="38">
        <v>165673</v>
      </c>
      <c r="D117" s="38">
        <v>260610</v>
      </c>
      <c r="E117" s="39">
        <f t="shared" si="1"/>
        <v>3222487</v>
      </c>
    </row>
    <row r="118" spans="1:5" ht="14.25" x14ac:dyDescent="0.2">
      <c r="A118" s="34" t="s">
        <v>125</v>
      </c>
      <c r="B118" s="35">
        <v>6964698</v>
      </c>
      <c r="C118" s="35">
        <v>412653</v>
      </c>
      <c r="D118" s="35">
        <v>649120</v>
      </c>
      <c r="E118" s="36">
        <f t="shared" si="1"/>
        <v>8026471</v>
      </c>
    </row>
    <row r="119" spans="1:5" ht="14.25" x14ac:dyDescent="0.2">
      <c r="A119" s="37" t="s">
        <v>126</v>
      </c>
      <c r="B119" s="38">
        <v>1338658</v>
      </c>
      <c r="C119" s="38">
        <v>79314</v>
      </c>
      <c r="D119" s="38">
        <v>124765</v>
      </c>
      <c r="E119" s="39">
        <f t="shared" si="1"/>
        <v>1542737</v>
      </c>
    </row>
    <row r="120" spans="1:5" ht="14.25" x14ac:dyDescent="0.2">
      <c r="A120" s="34" t="s">
        <v>127</v>
      </c>
      <c r="B120" s="35">
        <v>1558472</v>
      </c>
      <c r="C120" s="35">
        <v>92338</v>
      </c>
      <c r="D120" s="35">
        <v>145252</v>
      </c>
      <c r="E120" s="36">
        <f t="shared" si="1"/>
        <v>1796062</v>
      </c>
    </row>
    <row r="121" spans="1:5" ht="14.25" x14ac:dyDescent="0.2">
      <c r="A121" s="37" t="s">
        <v>128</v>
      </c>
      <c r="B121" s="38">
        <v>1743741</v>
      </c>
      <c r="C121" s="38">
        <v>103315</v>
      </c>
      <c r="D121" s="38">
        <v>162519</v>
      </c>
      <c r="E121" s="39">
        <f t="shared" si="1"/>
        <v>2009575</v>
      </c>
    </row>
    <row r="122" spans="1:5" ht="14.25" x14ac:dyDescent="0.2">
      <c r="A122" s="34" t="s">
        <v>129</v>
      </c>
      <c r="B122" s="35">
        <v>2233876</v>
      </c>
      <c r="C122" s="35">
        <v>132355</v>
      </c>
      <c r="D122" s="35">
        <v>208200</v>
      </c>
      <c r="E122" s="36">
        <f t="shared" si="1"/>
        <v>2574431</v>
      </c>
    </row>
    <row r="123" spans="1:5" ht="14.25" x14ac:dyDescent="0.2">
      <c r="A123" s="37" t="s">
        <v>130</v>
      </c>
      <c r="B123" s="38">
        <v>944221</v>
      </c>
      <c r="C123" s="38">
        <v>55944</v>
      </c>
      <c r="D123" s="38">
        <v>88003</v>
      </c>
      <c r="E123" s="39">
        <f t="shared" si="1"/>
        <v>1088168</v>
      </c>
    </row>
    <row r="124" spans="1:5" ht="14.25" x14ac:dyDescent="0.2">
      <c r="A124" s="34" t="s">
        <v>131</v>
      </c>
      <c r="B124" s="35">
        <v>1369525</v>
      </c>
      <c r="C124" s="35">
        <v>81143</v>
      </c>
      <c r="D124" s="35">
        <v>127642</v>
      </c>
      <c r="E124" s="36">
        <f t="shared" si="1"/>
        <v>1578310</v>
      </c>
    </row>
    <row r="125" spans="1:5" ht="14.25" x14ac:dyDescent="0.2">
      <c r="A125" s="37" t="s">
        <v>132</v>
      </c>
      <c r="B125" s="38">
        <v>423214</v>
      </c>
      <c r="C125" s="38">
        <v>25075</v>
      </c>
      <c r="D125" s="38">
        <v>39444</v>
      </c>
      <c r="E125" s="39">
        <f t="shared" si="1"/>
        <v>487733</v>
      </c>
    </row>
    <row r="126" spans="1:5" ht="14.25" x14ac:dyDescent="0.2">
      <c r="A126" s="34" t="s">
        <v>133</v>
      </c>
      <c r="B126" s="35">
        <v>931217</v>
      </c>
      <c r="C126" s="35">
        <v>55174</v>
      </c>
      <c r="D126" s="35">
        <v>86791</v>
      </c>
      <c r="E126" s="36">
        <f t="shared" si="1"/>
        <v>1073182</v>
      </c>
    </row>
    <row r="127" spans="1:5" ht="14.25" x14ac:dyDescent="0.2">
      <c r="A127" s="37" t="s">
        <v>134</v>
      </c>
      <c r="B127" s="38">
        <v>3788914</v>
      </c>
      <c r="C127" s="38">
        <v>224490</v>
      </c>
      <c r="D127" s="38">
        <v>353132</v>
      </c>
      <c r="E127" s="39">
        <f t="shared" si="1"/>
        <v>4366536</v>
      </c>
    </row>
    <row r="128" spans="1:5" ht="14.25" x14ac:dyDescent="0.2">
      <c r="A128" s="34" t="s">
        <v>135</v>
      </c>
      <c r="B128" s="35">
        <v>818739</v>
      </c>
      <c r="C128" s="35">
        <v>48510</v>
      </c>
      <c r="D128" s="35">
        <v>76308</v>
      </c>
      <c r="E128" s="36">
        <f t="shared" si="1"/>
        <v>943557</v>
      </c>
    </row>
    <row r="129" spans="1:5" thickBot="1" x14ac:dyDescent="0.25">
      <c r="A129" s="41" t="s">
        <v>136</v>
      </c>
      <c r="B129" s="42">
        <v>3431267</v>
      </c>
      <c r="C129" s="42">
        <v>203300</v>
      </c>
      <c r="D129" s="42">
        <v>319799</v>
      </c>
      <c r="E129" s="43">
        <f t="shared" si="1"/>
        <v>3954366</v>
      </c>
    </row>
    <row r="130" spans="1:5" ht="14.25" x14ac:dyDescent="0.2">
      <c r="A130" s="44" t="s">
        <v>142</v>
      </c>
      <c r="B130" s="45">
        <v>417162739</v>
      </c>
      <c r="C130" s="46">
        <v>24716566</v>
      </c>
      <c r="D130" s="47">
        <v>38880163</v>
      </c>
      <c r="E130" s="47">
        <f>SUM(B130:D130)</f>
        <v>480759468</v>
      </c>
    </row>
    <row r="131" spans="1:5" x14ac:dyDescent="0.25">
      <c r="A131" s="17" t="s">
        <v>143</v>
      </c>
    </row>
    <row r="132" spans="1:5" ht="27.75" customHeight="1" x14ac:dyDescent="0.2">
      <c r="A132" s="49" t="s">
        <v>137</v>
      </c>
      <c r="B132" s="49"/>
      <c r="C132" s="49"/>
      <c r="D132" s="49"/>
      <c r="E132" s="49"/>
    </row>
    <row r="133" spans="1:5" x14ac:dyDescent="0.25">
      <c r="A133" s="17"/>
      <c r="B133" s="50"/>
    </row>
  </sheetData>
  <mergeCells count="3">
    <mergeCell ref="A2:E2"/>
    <mergeCell ref="A3:E3"/>
    <mergeCell ref="A132:E132"/>
  </mergeCells>
  <printOptions horizontalCentered="1"/>
  <pageMargins left="0.39370078740157483" right="0.39370078740157483" top="0.59055118110236227" bottom="0.39370078740157483" header="0.31496062992125984" footer="0.31496062992125984"/>
  <pageSetup scale="63" fitToHeight="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FEDERALES</vt:lpstr>
      <vt:lpstr>ESTATALES</vt:lpstr>
      <vt:lpstr>FEDERALES!Títulos_a_imprimir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Carol</cp:lastModifiedBy>
  <cp:lastPrinted>2016-04-06T18:46:44Z</cp:lastPrinted>
  <dcterms:created xsi:type="dcterms:W3CDTF">2016-04-06T18:44:03Z</dcterms:created>
  <dcterms:modified xsi:type="dcterms:W3CDTF">2017-03-13T17:58:47Z</dcterms:modified>
</cp:coreProperties>
</file>