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ippe$\Proyectos Especiales UIPPE\03 Estatal\ESTADISTICAS EDOMEX\Deuda DGC\Dirección General de Crédito\2024\1T 2024\"/>
    </mc:Choice>
  </mc:AlternateContent>
  <xr:revisionPtr revIDLastSave="0" documentId="13_ncr:1_{16104663-7604-49C6-87E6-02D6577EA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uda Pública 1T24" sheetId="4" r:id="rId1"/>
    <sheet name="Cupon Cero" sheetId="5" state="hidden" r:id="rId2"/>
  </sheets>
  <definedNames>
    <definedName name="_xlnm.Print_Area" localSheetId="0">'Deuda Pública 1T24'!$B$1:$N$73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F5" i="5" l="1"/>
  <c r="C5" i="5" l="1"/>
</calcChain>
</file>

<file path=xl/sharedStrings.xml><?xml version="1.0" encoding="utf-8"?>
<sst xmlns="http://schemas.openxmlformats.org/spreadsheetml/2006/main" count="74" uniqueCount="60">
  <si>
    <t>Banca Comercial</t>
  </si>
  <si>
    <t>Banca de Desarrollo</t>
  </si>
  <si>
    <t>Proveedores y Contratistas</t>
  </si>
  <si>
    <t>2° Trim.</t>
  </si>
  <si>
    <t>3er. Trim.</t>
  </si>
  <si>
    <t>1er. Trim.</t>
  </si>
  <si>
    <t>Organismos</t>
  </si>
  <si>
    <t>Contrataciones</t>
  </si>
  <si>
    <t>Amortizaciones</t>
  </si>
  <si>
    <t>Saldo Inicial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</si>
  <si>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</si>
  <si>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</si>
  <si>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</si>
  <si>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</si>
  <si>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</si>
  <si>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</si>
  <si>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</si>
  <si>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</si>
  <si>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</si>
  <si>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</si>
  <si>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</si>
  <si>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</si>
  <si>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t>Directa</t>
  </si>
  <si>
    <t>Contingente</t>
  </si>
  <si>
    <t xml:space="preserve"> -HSBC</t>
  </si>
  <si>
    <t xml:space="preserve"> - Contratistas Sector Central</t>
  </si>
  <si>
    <t xml:space="preserve"> -Santander</t>
  </si>
  <si>
    <t xml:space="preserve"> -Interacciones</t>
  </si>
  <si>
    <t xml:space="preserve"> -Banorte</t>
  </si>
  <si>
    <t xml:space="preserve"> -Bansi</t>
  </si>
  <si>
    <t xml:space="preserve"> -Inbursa</t>
  </si>
  <si>
    <t xml:space="preserve"> -Multiva</t>
  </si>
  <si>
    <t>Contratistas y Proveedores</t>
  </si>
  <si>
    <t xml:space="preserve"> -Dexia Crédito Local</t>
  </si>
  <si>
    <t xml:space="preserve"> -Banco del Bajío</t>
  </si>
  <si>
    <t xml:space="preserve"> - Cert. Bursátiles</t>
  </si>
  <si>
    <t xml:space="preserve"> -</t>
  </si>
  <si>
    <t xml:space="preserve"> - Contratistas Organismos Aux. Avalados</t>
  </si>
  <si>
    <t xml:space="preserve"> -Banobras </t>
  </si>
  <si>
    <t xml:space="preserve"> 3_/</t>
  </si>
  <si>
    <t>4° Trim.</t>
  </si>
  <si>
    <t>Saldo de Deuda Pública</t>
  </si>
  <si>
    <t>Saldo de los Créditos</t>
  </si>
  <si>
    <t>PROFISE</t>
  </si>
  <si>
    <t>FONREC</t>
  </si>
  <si>
    <t>TOTAL</t>
  </si>
  <si>
    <t xml:space="preserve"> -Scotia Bank</t>
  </si>
  <si>
    <t xml:space="preserve"> 3_/ Las Contrataciones y Amortizaciones  fueron realizadas al amparo del Decreto Número 318, publicado en el Periódico Oficial el 10 de agosto de 2018; por el que se autorizó la Reestructura o Refinanciamiento de la Deuda Pública Estatal, efectiva el 1 de noviembre de 2018.</t>
  </si>
  <si>
    <t xml:space="preserve"> 4_/ Datos proporcionados por la Dirección General Adjunta Fiduciaria de BANOBRAS,S.N.C.</t>
  </si>
  <si>
    <t xml:space="preserve"> 5_/ Incluye Derivados y Comisiones de la Deuda Pública.</t>
  </si>
  <si>
    <t xml:space="preserve"> -CitiBanamex</t>
  </si>
  <si>
    <t xml:space="preserve"> -BBVA México (Bancomer)</t>
  </si>
  <si>
    <t>VALOR BONO CUPON CERO junio 2023</t>
  </si>
  <si>
    <t>VALOR BONO CUPON CERO marzo 2023</t>
  </si>
  <si>
    <t>VALOR BONO CUPON CERO Sep 2023</t>
  </si>
  <si>
    <r>
      <t xml:space="preserve">Bono Cupón Cero </t>
    </r>
    <r>
      <rPr>
        <b/>
        <vertAlign val="superscript"/>
        <sz val="11"/>
        <color theme="1"/>
        <rFont val="Montserrat"/>
      </rPr>
      <t>4_/</t>
    </r>
  </si>
  <si>
    <r>
      <t xml:space="preserve">Otros </t>
    </r>
    <r>
      <rPr>
        <vertAlign val="superscript"/>
        <sz val="11"/>
        <color theme="1"/>
        <rFont val="Montserrat"/>
      </rPr>
      <t>5_/</t>
    </r>
  </si>
  <si>
    <r>
      <t xml:space="preserve">2024 </t>
    </r>
    <r>
      <rPr>
        <b/>
        <vertAlign val="superscript"/>
        <sz val="11"/>
        <color theme="1"/>
        <rFont val="Montserrat"/>
      </rPr>
      <t>2</t>
    </r>
    <r>
      <rPr>
        <b/>
        <vertAlign val="superscript"/>
        <sz val="9"/>
        <color theme="1"/>
        <rFont val="Montserrat"/>
      </rPr>
      <t>_/</t>
    </r>
  </si>
  <si>
    <t xml:space="preserve"> 1_/ Cifras de Cuenta Pública 2011-2023.</t>
  </si>
  <si>
    <t xml:space="preserve"> 2_/ Cifras Preliminares Cierre 1T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</si>
</sst>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  <numFmt numFmtId="170" formatCode="#,##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Montserrat"/>
    </font>
    <font>
      <sz val="11"/>
      <color theme="1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vertAlign val="superscript"/>
      <sz val="11"/>
      <color theme="1"/>
      <name val="Montserrat"/>
    </font>
    <font>
      <b/>
      <vertAlign val="superscript"/>
      <sz val="9"/>
      <color theme="1"/>
      <name val="Montserrat"/>
    </font>
    <font>
      <vertAlign val="subscript"/>
      <sz val="11"/>
      <color theme="1"/>
      <name val="Montserrat"/>
    </font>
    <font>
      <vertAlign val="superscript"/>
      <sz val="11"/>
      <color theme="1"/>
      <name val="Montserrat"/>
    </font>
    <font>
      <b/>
      <u/>
      <sz val="11"/>
      <color theme="1"/>
      <name val="Montserrat"/>
    </font>
    <font>
      <b/>
      <sz val="11"/>
      <color theme="1"/>
      <name val="Montserrat"/>
      <family val="3"/>
    </font>
    <font>
      <b/>
      <u/>
      <sz val="11"/>
      <color theme="1"/>
      <name val="Montserr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20" borderId="22" applyNumberFormat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9" fillId="0" borderId="25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0" borderId="26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0" xfId="0" applyBorder="1"/>
    <xf numFmtId="0" fontId="0" fillId="0" borderId="12" xfId="0" applyBorder="1"/>
    <xf numFmtId="164" fontId="0" fillId="22" borderId="0" xfId="0" applyNumberFormat="1" applyFill="1"/>
    <xf numFmtId="0" fontId="0" fillId="0" borderId="2" xfId="0" applyBorder="1"/>
    <xf numFmtId="43" fontId="0" fillId="0" borderId="4" xfId="1" applyFont="1" applyBorder="1"/>
    <xf numFmtId="0" fontId="0" fillId="0" borderId="28" xfId="0" applyBorder="1"/>
    <xf numFmtId="43" fontId="0" fillId="0" borderId="29" xfId="1" applyFont="1" applyBorder="1"/>
    <xf numFmtId="0" fontId="0" fillId="23" borderId="5" xfId="0" applyFill="1" applyBorder="1"/>
    <xf numFmtId="43" fontId="0" fillId="23" borderId="7" xfId="1" applyFont="1" applyFill="1" applyBorder="1"/>
    <xf numFmtId="0" fontId="0" fillId="0" borderId="8" xfId="0" applyBorder="1"/>
    <xf numFmtId="0" fontId="20" fillId="0" borderId="10" xfId="0" applyFont="1" applyBorder="1"/>
    <xf numFmtId="0" fontId="20" fillId="0" borderId="0" xfId="0" applyFont="1"/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22" borderId="6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0" fontId="19" fillId="0" borderId="10" xfId="0" applyFont="1" applyBorder="1"/>
    <xf numFmtId="0" fontId="22" fillId="0" borderId="0" xfId="0" applyFont="1"/>
    <xf numFmtId="164" fontId="20" fillId="0" borderId="0" xfId="0" applyNumberFormat="1" applyFont="1"/>
    <xf numFmtId="164" fontId="20" fillId="0" borderId="10" xfId="0" applyNumberFormat="1" applyFont="1" applyBorder="1"/>
    <xf numFmtId="164" fontId="20" fillId="0" borderId="11" xfId="0" applyNumberFormat="1" applyFont="1" applyBorder="1"/>
    <xf numFmtId="0" fontId="22" fillId="0" borderId="10" xfId="0" applyFont="1" applyBorder="1"/>
    <xf numFmtId="164" fontId="22" fillId="0" borderId="0" xfId="0" applyNumberFormat="1" applyFont="1"/>
    <xf numFmtId="164" fontId="22" fillId="0" borderId="10" xfId="0" applyNumberFormat="1" applyFont="1" applyBorder="1"/>
    <xf numFmtId="169" fontId="20" fillId="0" borderId="0" xfId="1" applyNumberFormat="1" applyFont="1" applyBorder="1" applyAlignment="1">
      <alignment horizontal="center"/>
    </xf>
    <xf numFmtId="169" fontId="20" fillId="0" borderId="11" xfId="1" applyNumberFormat="1" applyFont="1" applyBorder="1" applyAlignment="1">
      <alignment horizontal="center"/>
    </xf>
    <xf numFmtId="164" fontId="25" fillId="0" borderId="0" xfId="0" applyNumberFormat="1" applyFont="1"/>
    <xf numFmtId="165" fontId="20" fillId="0" borderId="0" xfId="0" applyNumberFormat="1" applyFont="1"/>
    <xf numFmtId="165" fontId="20" fillId="0" borderId="10" xfId="0" applyNumberFormat="1" applyFont="1" applyBorder="1"/>
    <xf numFmtId="169" fontId="20" fillId="0" borderId="0" xfId="1" applyNumberFormat="1" applyFont="1" applyBorder="1"/>
    <xf numFmtId="169" fontId="20" fillId="0" borderId="11" xfId="1" applyNumberFormat="1" applyFont="1" applyBorder="1"/>
    <xf numFmtId="164" fontId="22" fillId="0" borderId="13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164" fontId="20" fillId="22" borderId="0" xfId="0" applyNumberFormat="1" applyFont="1" applyFill="1"/>
    <xf numFmtId="164" fontId="20" fillId="0" borderId="9" xfId="0" applyNumberFormat="1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0" fillId="0" borderId="15" xfId="0" applyFont="1" applyBorder="1"/>
    <xf numFmtId="169" fontId="22" fillId="0" borderId="15" xfId="1" applyNumberFormat="1" applyFont="1" applyBorder="1"/>
    <xf numFmtId="169" fontId="22" fillId="0" borderId="16" xfId="1" applyNumberFormat="1" applyFont="1" applyBorder="1"/>
    <xf numFmtId="164" fontId="22" fillId="0" borderId="17" xfId="1" applyNumberFormat="1" applyFont="1" applyBorder="1"/>
    <xf numFmtId="169" fontId="20" fillId="0" borderId="0" xfId="0" applyNumberFormat="1" applyFont="1"/>
    <xf numFmtId="169" fontId="22" fillId="0" borderId="0" xfId="0" applyNumberFormat="1" applyFont="1" applyAlignment="1">
      <alignment horizontal="center"/>
    </xf>
    <xf numFmtId="169" fontId="20" fillId="0" borderId="10" xfId="0" applyNumberFormat="1" applyFont="1" applyBorder="1"/>
    <xf numFmtId="164" fontId="20" fillId="0" borderId="0" xfId="1" applyNumberFormat="1" applyFont="1" applyBorder="1"/>
    <xf numFmtId="164" fontId="20" fillId="0" borderId="11" xfId="1" applyNumberFormat="1" applyFont="1" applyBorder="1"/>
    <xf numFmtId="164" fontId="22" fillId="0" borderId="15" xfId="1" applyNumberFormat="1" applyFont="1" applyBorder="1"/>
    <xf numFmtId="169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9" fontId="20" fillId="0" borderId="10" xfId="1" applyNumberFormat="1" applyFont="1" applyFill="1" applyBorder="1" applyAlignment="1">
      <alignment horizontal="center"/>
    </xf>
    <xf numFmtId="169" fontId="20" fillId="0" borderId="10" xfId="1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/>
    <xf numFmtId="169" fontId="22" fillId="0" borderId="17" xfId="1" applyNumberFormat="1" applyFont="1" applyBorder="1"/>
    <xf numFmtId="169" fontId="20" fillId="0" borderId="10" xfId="1" applyNumberFormat="1" applyFont="1" applyBorder="1"/>
    <xf numFmtId="0" fontId="22" fillId="0" borderId="16" xfId="0" applyFont="1" applyBorder="1"/>
    <xf numFmtId="0" fontId="20" fillId="0" borderId="16" xfId="0" applyFont="1" applyBorder="1"/>
    <xf numFmtId="169" fontId="22" fillId="0" borderId="0" xfId="1" applyNumberFormat="1" applyFont="1" applyBorder="1"/>
    <xf numFmtId="164" fontId="22" fillId="0" borderId="11" xfId="1" applyNumberFormat="1" applyFont="1" applyBorder="1"/>
    <xf numFmtId="164" fontId="22" fillId="0" borderId="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1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9" fontId="20" fillId="0" borderId="11" xfId="0" applyNumberFormat="1" applyFont="1" applyBorder="1"/>
    <xf numFmtId="0" fontId="22" fillId="24" borderId="0" xfId="0" applyFont="1" applyFill="1" applyAlignment="1">
      <alignment horizontal="right" vertical="center" wrapText="1"/>
    </xf>
    <xf numFmtId="164" fontId="20" fillId="24" borderId="0" xfId="1" applyNumberFormat="1" applyFont="1" applyFill="1" applyBorder="1" applyAlignment="1">
      <alignment vertical="center"/>
    </xf>
    <xf numFmtId="164" fontId="20" fillId="24" borderId="10" xfId="1" applyNumberFormat="1" applyFont="1" applyFill="1" applyBorder="1" applyAlignment="1">
      <alignment vertical="center"/>
    </xf>
    <xf numFmtId="164" fontId="20" fillId="24" borderId="11" xfId="1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horizontal="right" vertical="center" wrapText="1"/>
    </xf>
    <xf numFmtId="169" fontId="20" fillId="24" borderId="0" xfId="1" applyNumberFormat="1" applyFont="1" applyFill="1" applyBorder="1" applyAlignment="1">
      <alignment vertical="center"/>
    </xf>
    <xf numFmtId="169" fontId="20" fillId="24" borderId="10" xfId="1" applyNumberFormat="1" applyFont="1" applyFill="1" applyBorder="1" applyAlignment="1">
      <alignment vertical="center"/>
    </xf>
    <xf numFmtId="169" fontId="20" fillId="24" borderId="0" xfId="1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right" vertical="center" wrapText="1"/>
    </xf>
    <xf numFmtId="164" fontId="20" fillId="24" borderId="13" xfId="1" applyNumberFormat="1" applyFont="1" applyFill="1" applyBorder="1" applyAlignment="1">
      <alignment vertical="center"/>
    </xf>
    <xf numFmtId="164" fontId="20" fillId="24" borderId="12" xfId="1" applyNumberFormat="1" applyFont="1" applyFill="1" applyBorder="1" applyAlignment="1">
      <alignment vertical="center"/>
    </xf>
    <xf numFmtId="164" fontId="20" fillId="24" borderId="14" xfId="1" applyNumberFormat="1" applyFont="1" applyFill="1" applyBorder="1" applyAlignment="1">
      <alignment vertical="center"/>
    </xf>
    <xf numFmtId="169" fontId="20" fillId="0" borderId="1" xfId="0" applyNumberFormat="1" applyFont="1" applyBorder="1"/>
    <xf numFmtId="169" fontId="20" fillId="0" borderId="9" xfId="0" applyNumberFormat="1" applyFont="1" applyBorder="1"/>
    <xf numFmtId="43" fontId="20" fillId="0" borderId="0" xfId="0" applyNumberFormat="1" applyFont="1"/>
    <xf numFmtId="164" fontId="20" fillId="0" borderId="0" xfId="0" applyNumberFormat="1" applyFont="1" applyAlignment="1">
      <alignment vertical="center"/>
    </xf>
    <xf numFmtId="164" fontId="20" fillId="0" borderId="11" xfId="0" applyNumberFormat="1" applyFont="1" applyBorder="1" applyAlignment="1">
      <alignment vertical="center"/>
    </xf>
    <xf numFmtId="40" fontId="20" fillId="0" borderId="0" xfId="0" applyNumberFormat="1" applyFont="1" applyAlignment="1">
      <alignment vertical="center"/>
    </xf>
    <xf numFmtId="40" fontId="20" fillId="0" borderId="11" xfId="0" applyNumberFormat="1" applyFont="1" applyBorder="1" applyAlignment="1">
      <alignment vertical="center"/>
    </xf>
    <xf numFmtId="165" fontId="20" fillId="0" borderId="11" xfId="1" applyNumberFormat="1" applyFont="1" applyBorder="1" applyAlignment="1">
      <alignment horizontal="right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7" fillId="0" borderId="0" xfId="0" applyFont="1"/>
    <xf numFmtId="43" fontId="20" fillId="0" borderId="0" xfId="1" applyFont="1"/>
    <xf numFmtId="170" fontId="20" fillId="0" borderId="0" xfId="0" applyNumberFormat="1" applyFont="1"/>
    <xf numFmtId="0" fontId="22" fillId="0" borderId="6" xfId="0" applyFont="1" applyFill="1" applyBorder="1" applyAlignment="1">
      <alignment horizontal="center"/>
    </xf>
    <xf numFmtId="0" fontId="22" fillId="23" borderId="7" xfId="0" applyFont="1" applyFill="1" applyBorder="1" applyAlignment="1">
      <alignment horizontal="center"/>
    </xf>
    <xf numFmtId="169" fontId="28" fillId="0" borderId="0" xfId="1" applyNumberFormat="1" applyFont="1" applyBorder="1" applyAlignment="1">
      <alignment horizontal="center"/>
    </xf>
    <xf numFmtId="169" fontId="28" fillId="0" borderId="11" xfId="1" applyNumberFormat="1" applyFont="1" applyBorder="1" applyAlignment="1">
      <alignment horizontal="center"/>
    </xf>
    <xf numFmtId="169" fontId="22" fillId="0" borderId="16" xfId="1" applyNumberFormat="1" applyFont="1" applyBorder="1" applyAlignment="1">
      <alignment horizontal="center"/>
    </xf>
    <xf numFmtId="169" fontId="22" fillId="0" borderId="15" xfId="1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43" fontId="22" fillId="0" borderId="16" xfId="1" applyFont="1" applyBorder="1" applyAlignment="1">
      <alignment horizontal="center"/>
    </xf>
    <xf numFmtId="43" fontId="22" fillId="0" borderId="15" xfId="1" applyFont="1" applyBorder="1" applyAlignment="1">
      <alignment horizontal="center"/>
    </xf>
    <xf numFmtId="169" fontId="20" fillId="0" borderId="16" xfId="0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169" fontId="20" fillId="0" borderId="32" xfId="1" applyNumberFormat="1" applyFont="1" applyBorder="1" applyAlignment="1">
      <alignment horizontal="center"/>
    </xf>
    <xf numFmtId="169" fontId="20" fillId="0" borderId="37" xfId="1" applyNumberFormat="1" applyFont="1" applyBorder="1" applyAlignment="1">
      <alignment horizontal="center"/>
    </xf>
    <xf numFmtId="0" fontId="29" fillId="0" borderId="0" xfId="0" applyFont="1"/>
    <xf numFmtId="0" fontId="28" fillId="0" borderId="0" xfId="0" applyFont="1"/>
    <xf numFmtId="169" fontId="20" fillId="0" borderId="0" xfId="0" applyNumberFormat="1" applyFont="1" applyBorder="1"/>
    <xf numFmtId="164" fontId="20" fillId="0" borderId="0" xfId="0" applyNumberFormat="1" applyFont="1" applyBorder="1" applyAlignment="1">
      <alignment vertical="center"/>
    </xf>
    <xf numFmtId="40" fontId="20" fillId="0" borderId="0" xfId="0" applyNumberFormat="1" applyFont="1" applyBorder="1" applyAlignment="1">
      <alignment vertical="center"/>
    </xf>
    <xf numFmtId="169" fontId="20" fillId="24" borderId="11" xfId="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</cellXfs>
  <cellStyles count="155">
    <cellStyle name="20% - Accent1" xfId="10" xr:uid="{00000000-0005-0000-0000-000000000000}"/>
    <cellStyle name="20% - Accent1 2" xfId="85" xr:uid="{00000000-0005-0000-0000-000001000000}"/>
    <cellStyle name="20% - Accent2" xfId="11" xr:uid="{00000000-0005-0000-0000-000002000000}"/>
    <cellStyle name="20% - Accent2 2" xfId="86" xr:uid="{00000000-0005-0000-0000-000003000000}"/>
    <cellStyle name="20% - Accent3" xfId="12" xr:uid="{00000000-0005-0000-0000-000004000000}"/>
    <cellStyle name="20% - Accent3 2" xfId="87" xr:uid="{00000000-0005-0000-0000-000005000000}"/>
    <cellStyle name="20% - Accent4" xfId="13" xr:uid="{00000000-0005-0000-0000-000006000000}"/>
    <cellStyle name="20% - Accent4 2" xfId="88" xr:uid="{00000000-0005-0000-0000-000007000000}"/>
    <cellStyle name="20% - Accent5" xfId="14" xr:uid="{00000000-0005-0000-0000-000008000000}"/>
    <cellStyle name="20% - Accent5 2" xfId="89" xr:uid="{00000000-0005-0000-0000-000009000000}"/>
    <cellStyle name="20% - Accent6" xfId="15" xr:uid="{00000000-0005-0000-0000-00000A000000}"/>
    <cellStyle name="20% - Accent6 2" xfId="90" xr:uid="{00000000-0005-0000-0000-00000B000000}"/>
    <cellStyle name="40% - Accent1" xfId="16" xr:uid="{00000000-0005-0000-0000-00000C000000}"/>
    <cellStyle name="40% - Accent1 2" xfId="91" xr:uid="{00000000-0005-0000-0000-00000D000000}"/>
    <cellStyle name="40% - Accent2" xfId="17" xr:uid="{00000000-0005-0000-0000-00000E000000}"/>
    <cellStyle name="40% - Accent2 2" xfId="92" xr:uid="{00000000-0005-0000-0000-00000F000000}"/>
    <cellStyle name="40% - Accent3" xfId="18" xr:uid="{00000000-0005-0000-0000-000010000000}"/>
    <cellStyle name="40% - Accent3 2" xfId="93" xr:uid="{00000000-0005-0000-0000-000011000000}"/>
    <cellStyle name="40% - Accent4" xfId="19" xr:uid="{00000000-0005-0000-0000-000012000000}"/>
    <cellStyle name="40% - Accent4 2" xfId="94" xr:uid="{00000000-0005-0000-0000-000013000000}"/>
    <cellStyle name="40% - Accent5" xfId="20" xr:uid="{00000000-0005-0000-0000-000014000000}"/>
    <cellStyle name="40% - Accent5 2" xfId="95" xr:uid="{00000000-0005-0000-0000-000015000000}"/>
    <cellStyle name="40% - Accent6" xfId="21" xr:uid="{00000000-0005-0000-0000-000016000000}"/>
    <cellStyle name="40% - Accent6 2" xfId="96" xr:uid="{00000000-0005-0000-0000-000017000000}"/>
    <cellStyle name="60% - Accent1" xfId="22" xr:uid="{00000000-0005-0000-0000-000018000000}"/>
    <cellStyle name="60% - Accent2" xfId="23" xr:uid="{00000000-0005-0000-0000-000019000000}"/>
    <cellStyle name="60% - Accent3" xfId="24" xr:uid="{00000000-0005-0000-0000-00001A000000}"/>
    <cellStyle name="60% - Accent4" xfId="25" xr:uid="{00000000-0005-0000-0000-00001B000000}"/>
    <cellStyle name="60% - Accent5" xfId="26" xr:uid="{00000000-0005-0000-0000-00001C000000}"/>
    <cellStyle name="60% - Accent6" xfId="27" xr:uid="{00000000-0005-0000-0000-00001D000000}"/>
    <cellStyle name="Accent1" xfId="28" xr:uid="{00000000-0005-0000-0000-00001E000000}"/>
    <cellStyle name="Accent2" xfId="29" xr:uid="{00000000-0005-0000-0000-00001F000000}"/>
    <cellStyle name="Accent3" xfId="30" xr:uid="{00000000-0005-0000-0000-000020000000}"/>
    <cellStyle name="Accent4" xfId="31" xr:uid="{00000000-0005-0000-0000-000021000000}"/>
    <cellStyle name="Accent5" xfId="32" xr:uid="{00000000-0005-0000-0000-000022000000}"/>
    <cellStyle name="Accent6" xfId="33" xr:uid="{00000000-0005-0000-0000-000023000000}"/>
    <cellStyle name="Bad" xfId="34" xr:uid="{00000000-0005-0000-0000-000024000000}"/>
    <cellStyle name="Calculation" xfId="35" xr:uid="{00000000-0005-0000-0000-000025000000}"/>
    <cellStyle name="Comma [0]" xfId="3" xr:uid="{00000000-0005-0000-0000-000026000000}"/>
    <cellStyle name="Comma [0] 2" xfId="36" xr:uid="{00000000-0005-0000-0000-000027000000}"/>
    <cellStyle name="Currency [0]" xfId="4" xr:uid="{00000000-0005-0000-0000-000028000000}"/>
    <cellStyle name="Currency [0] 2" xfId="37" xr:uid="{00000000-0005-0000-0000-000029000000}"/>
    <cellStyle name="Euro" xfId="5" xr:uid="{00000000-0005-0000-0000-00002A000000}"/>
    <cellStyle name="Explanatory Text" xfId="38" xr:uid="{00000000-0005-0000-0000-00002B000000}"/>
    <cellStyle name="Heading 1" xfId="39" xr:uid="{00000000-0005-0000-0000-00002C000000}"/>
    <cellStyle name="Heading 2" xfId="40" xr:uid="{00000000-0005-0000-0000-00002D000000}"/>
    <cellStyle name="Heading 3" xfId="41" xr:uid="{00000000-0005-0000-0000-00002E000000}"/>
    <cellStyle name="Millares" xfId="1" builtinId="3"/>
    <cellStyle name="Millares 10" xfId="43" xr:uid="{00000000-0005-0000-0000-000030000000}"/>
    <cellStyle name="Millares 10 2" xfId="97" xr:uid="{00000000-0005-0000-0000-000031000000}"/>
    <cellStyle name="Millares 10 2 2" xfId="143" xr:uid="{00000000-0005-0000-0000-000032000000}"/>
    <cellStyle name="Millares 10 3" xfId="130" xr:uid="{00000000-0005-0000-0000-000033000000}"/>
    <cellStyle name="Millares 11" xfId="44" xr:uid="{00000000-0005-0000-0000-000034000000}"/>
    <cellStyle name="Millares 11 2" xfId="98" xr:uid="{00000000-0005-0000-0000-000035000000}"/>
    <cellStyle name="Millares 11 2 2" xfId="144" xr:uid="{00000000-0005-0000-0000-000036000000}"/>
    <cellStyle name="Millares 11 3" xfId="131" xr:uid="{00000000-0005-0000-0000-000037000000}"/>
    <cellStyle name="Millares 12" xfId="45" xr:uid="{00000000-0005-0000-0000-000038000000}"/>
    <cellStyle name="Millares 12 2" xfId="99" xr:uid="{00000000-0005-0000-0000-000039000000}"/>
    <cellStyle name="Millares 12 2 2" xfId="145" xr:uid="{00000000-0005-0000-0000-00003A000000}"/>
    <cellStyle name="Millares 12 3" xfId="132" xr:uid="{00000000-0005-0000-0000-00003B000000}"/>
    <cellStyle name="Millares 13" xfId="46" xr:uid="{00000000-0005-0000-0000-00003C000000}"/>
    <cellStyle name="Millares 13 2" xfId="133" xr:uid="{00000000-0005-0000-0000-00003D000000}"/>
    <cellStyle name="Millares 14" xfId="77" xr:uid="{00000000-0005-0000-0000-00003E000000}"/>
    <cellStyle name="Millares 14 2" xfId="125" xr:uid="{00000000-0005-0000-0000-00003F000000}"/>
    <cellStyle name="Millares 15" xfId="78" xr:uid="{00000000-0005-0000-0000-000040000000}"/>
    <cellStyle name="Millares 16" xfId="79" xr:uid="{00000000-0005-0000-0000-000041000000}"/>
    <cellStyle name="Millares 17" xfId="80" xr:uid="{00000000-0005-0000-0000-000042000000}"/>
    <cellStyle name="Millares 18" xfId="81" xr:uid="{00000000-0005-0000-0000-000043000000}"/>
    <cellStyle name="Millares 19" xfId="83" xr:uid="{00000000-0005-0000-0000-000044000000}"/>
    <cellStyle name="Millares 19 2" xfId="127" xr:uid="{00000000-0005-0000-0000-000045000000}"/>
    <cellStyle name="Millares 19 2 2" xfId="154" xr:uid="{00000000-0005-0000-0000-000046000000}"/>
    <cellStyle name="Millares 19 3" xfId="142" xr:uid="{00000000-0005-0000-0000-000047000000}"/>
    <cellStyle name="Millares 2" xfId="6" xr:uid="{00000000-0005-0000-0000-000048000000}"/>
    <cellStyle name="Millares 2 2" xfId="100" xr:uid="{00000000-0005-0000-0000-000049000000}"/>
    <cellStyle name="Millares 2 2 2" xfId="146" xr:uid="{00000000-0005-0000-0000-00004A000000}"/>
    <cellStyle name="Millares 2 3" xfId="47" xr:uid="{00000000-0005-0000-0000-00004B000000}"/>
    <cellStyle name="Millares 2 4" xfId="134" xr:uid="{00000000-0005-0000-0000-00004C000000}"/>
    <cellStyle name="Millares 20" xfId="42" xr:uid="{00000000-0005-0000-0000-00004D000000}"/>
    <cellStyle name="Millares 21" xfId="129" xr:uid="{00000000-0005-0000-0000-00004E000000}"/>
    <cellStyle name="Millares 3" xfId="48" xr:uid="{00000000-0005-0000-0000-00004F000000}"/>
    <cellStyle name="Millares 3 2" xfId="101" xr:uid="{00000000-0005-0000-0000-000050000000}"/>
    <cellStyle name="Millares 3 2 2" xfId="147" xr:uid="{00000000-0005-0000-0000-000051000000}"/>
    <cellStyle name="Millares 3 3" xfId="135" xr:uid="{00000000-0005-0000-0000-000052000000}"/>
    <cellStyle name="Millares 4" xfId="49" xr:uid="{00000000-0005-0000-0000-000053000000}"/>
    <cellStyle name="Millares 4 2" xfId="102" xr:uid="{00000000-0005-0000-0000-000054000000}"/>
    <cellStyle name="Millares 4 2 2" xfId="148" xr:uid="{00000000-0005-0000-0000-000055000000}"/>
    <cellStyle name="Millares 4 3" xfId="136" xr:uid="{00000000-0005-0000-0000-000056000000}"/>
    <cellStyle name="Millares 5" xfId="50" xr:uid="{00000000-0005-0000-0000-000057000000}"/>
    <cellStyle name="Millares 5 2" xfId="103" xr:uid="{00000000-0005-0000-0000-000058000000}"/>
    <cellStyle name="Millares 5 2 2" xfId="149" xr:uid="{00000000-0005-0000-0000-000059000000}"/>
    <cellStyle name="Millares 5 3" xfId="137" xr:uid="{00000000-0005-0000-0000-00005A000000}"/>
    <cellStyle name="Millares 6" xfId="51" xr:uid="{00000000-0005-0000-0000-00005B000000}"/>
    <cellStyle name="Millares 6 2" xfId="104" xr:uid="{00000000-0005-0000-0000-00005C000000}"/>
    <cellStyle name="Millares 6 2 2" xfId="150" xr:uid="{00000000-0005-0000-0000-00005D000000}"/>
    <cellStyle name="Millares 6 3" xfId="138" xr:uid="{00000000-0005-0000-0000-00005E000000}"/>
    <cellStyle name="Millares 7" xfId="52" xr:uid="{00000000-0005-0000-0000-00005F000000}"/>
    <cellStyle name="Millares 7 2" xfId="105" xr:uid="{00000000-0005-0000-0000-000060000000}"/>
    <cellStyle name="Millares 7 2 2" xfId="151" xr:uid="{00000000-0005-0000-0000-000061000000}"/>
    <cellStyle name="Millares 7 3" xfId="139" xr:uid="{00000000-0005-0000-0000-000062000000}"/>
    <cellStyle name="Millares 8" xfId="53" xr:uid="{00000000-0005-0000-0000-000063000000}"/>
    <cellStyle name="Millares 8 2" xfId="106" xr:uid="{00000000-0005-0000-0000-000064000000}"/>
    <cellStyle name="Millares 8 2 2" xfId="152" xr:uid="{00000000-0005-0000-0000-000065000000}"/>
    <cellStyle name="Millares 8 3" xfId="140" xr:uid="{00000000-0005-0000-0000-000066000000}"/>
    <cellStyle name="Millares 9" xfId="54" xr:uid="{00000000-0005-0000-0000-000067000000}"/>
    <cellStyle name="Millares 9 2" xfId="107" xr:uid="{00000000-0005-0000-0000-000068000000}"/>
    <cellStyle name="Millares 9 2 2" xfId="153" xr:uid="{00000000-0005-0000-0000-000069000000}"/>
    <cellStyle name="Millares 9 3" xfId="141" xr:uid="{00000000-0005-0000-0000-00006A000000}"/>
    <cellStyle name="Neutral 2" xfId="55" xr:uid="{00000000-0005-0000-0000-00006B000000}"/>
    <cellStyle name="Normal" xfId="0" builtinId="0"/>
    <cellStyle name="Normal 10" xfId="56" xr:uid="{00000000-0005-0000-0000-00006D000000}"/>
    <cellStyle name="Normal 10 2" xfId="108" xr:uid="{00000000-0005-0000-0000-00006E000000}"/>
    <cellStyle name="Normal 11" xfId="57" xr:uid="{00000000-0005-0000-0000-00006F000000}"/>
    <cellStyle name="Normal 11 2" xfId="109" xr:uid="{00000000-0005-0000-0000-000070000000}"/>
    <cellStyle name="Normal 12" xfId="58" xr:uid="{00000000-0005-0000-0000-000071000000}"/>
    <cellStyle name="Normal 12 2" xfId="110" xr:uid="{00000000-0005-0000-0000-000072000000}"/>
    <cellStyle name="Normal 13" xfId="59" xr:uid="{00000000-0005-0000-0000-000073000000}"/>
    <cellStyle name="Normal 13 2" xfId="111" xr:uid="{00000000-0005-0000-0000-000074000000}"/>
    <cellStyle name="Normal 14" xfId="60" xr:uid="{00000000-0005-0000-0000-000075000000}"/>
    <cellStyle name="Normal 14 2" xfId="112" xr:uid="{00000000-0005-0000-0000-000076000000}"/>
    <cellStyle name="Normal 15" xfId="61" xr:uid="{00000000-0005-0000-0000-000077000000}"/>
    <cellStyle name="Normal 15 2" xfId="113" xr:uid="{00000000-0005-0000-0000-000078000000}"/>
    <cellStyle name="Normal 16" xfId="62" xr:uid="{00000000-0005-0000-0000-000079000000}"/>
    <cellStyle name="Normal 16 2" xfId="114" xr:uid="{00000000-0005-0000-0000-00007A000000}"/>
    <cellStyle name="Normal 17" xfId="63" xr:uid="{00000000-0005-0000-0000-00007B000000}"/>
    <cellStyle name="Normal 17 2" xfId="115" xr:uid="{00000000-0005-0000-0000-00007C000000}"/>
    <cellStyle name="Normal 18" xfId="64" xr:uid="{00000000-0005-0000-0000-00007D000000}"/>
    <cellStyle name="Normal 18 2" xfId="116" xr:uid="{00000000-0005-0000-0000-00007E000000}"/>
    <cellStyle name="Normal 19" xfId="76" xr:uid="{00000000-0005-0000-0000-00007F000000}"/>
    <cellStyle name="Normal 2" xfId="2" xr:uid="{00000000-0005-0000-0000-000080000000}"/>
    <cellStyle name="Normal 2 2" xfId="117" xr:uid="{00000000-0005-0000-0000-000081000000}"/>
    <cellStyle name="Normal 20" xfId="82" xr:uid="{00000000-0005-0000-0000-000082000000}"/>
    <cellStyle name="Normal 20 2" xfId="126" xr:uid="{00000000-0005-0000-0000-000083000000}"/>
    <cellStyle name="Normal 21" xfId="9" xr:uid="{00000000-0005-0000-0000-000084000000}"/>
    <cellStyle name="Normal 22" xfId="128" xr:uid="{00000000-0005-0000-0000-000085000000}"/>
    <cellStyle name="Normal 3" xfId="65" xr:uid="{00000000-0005-0000-0000-000086000000}"/>
    <cellStyle name="Normal 3 2" xfId="118" xr:uid="{00000000-0005-0000-0000-000087000000}"/>
    <cellStyle name="Normal 4" xfId="66" xr:uid="{00000000-0005-0000-0000-000088000000}"/>
    <cellStyle name="Normal 4 2" xfId="119" xr:uid="{00000000-0005-0000-0000-000089000000}"/>
    <cellStyle name="Normal 5" xfId="67" xr:uid="{00000000-0005-0000-0000-00008A000000}"/>
    <cellStyle name="Normal 5 2" xfId="120" xr:uid="{00000000-0005-0000-0000-00008B000000}"/>
    <cellStyle name="Normal 6" xfId="68" xr:uid="{00000000-0005-0000-0000-00008C000000}"/>
    <cellStyle name="Normal 6 2" xfId="121" xr:uid="{00000000-0005-0000-0000-00008D000000}"/>
    <cellStyle name="Normal 7" xfId="69" xr:uid="{00000000-0005-0000-0000-00008E000000}"/>
    <cellStyle name="Normal 7 2" xfId="122" xr:uid="{00000000-0005-0000-0000-00008F000000}"/>
    <cellStyle name="Normal 8" xfId="70" xr:uid="{00000000-0005-0000-0000-000090000000}"/>
    <cellStyle name="Normal 8 2" xfId="123" xr:uid="{00000000-0005-0000-0000-000091000000}"/>
    <cellStyle name="Normal 9" xfId="71" xr:uid="{00000000-0005-0000-0000-000092000000}"/>
    <cellStyle name="Normal 9 2" xfId="124" xr:uid="{00000000-0005-0000-0000-000093000000}"/>
    <cellStyle name="Normaᗬ_Hoja1 (7)" xfId="7" xr:uid="{00000000-0005-0000-0000-000094000000}"/>
    <cellStyle name="Output" xfId="72" xr:uid="{00000000-0005-0000-0000-000095000000}"/>
    <cellStyle name="Porcentaje 2" xfId="84" xr:uid="{00000000-0005-0000-0000-000096000000}"/>
    <cellStyle name="Porcentual 2" xfId="73" xr:uid="{00000000-0005-0000-0000-000097000000}"/>
    <cellStyle name="þ_x001d_ð _x000c_);ð_x000c__x001c_;U_x0001_&gt;_x0006_ã;_x0007__x0001__x0001_" xfId="8" xr:uid="{00000000-0005-0000-0000-000098000000}"/>
    <cellStyle name="Title" xfId="74" xr:uid="{00000000-0005-0000-0000-000099000000}"/>
    <cellStyle name="Total 2" xfId="75" xr:uid="{00000000-0005-0000-0000-00009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6</xdr:row>
      <xdr:rowOff>0</xdr:rowOff>
    </xdr:from>
    <xdr:to>
      <xdr:col>9</xdr:col>
      <xdr:colOff>28390</xdr:colOff>
      <xdr:row>9</xdr:row>
      <xdr:rowOff>76119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940F6-B0D2-FDBC-C483-E35C5206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1171575"/>
          <a:ext cx="1476190" cy="64761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9</xdr:row>
      <xdr:rowOff>161925</xdr:rowOff>
    </xdr:from>
    <xdr:to>
      <xdr:col>9</xdr:col>
      <xdr:colOff>9342</xdr:colOff>
      <xdr:row>13</xdr:row>
      <xdr:rowOff>28496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5E0EAC-447F-505C-5115-64AA48D15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075" y="1905000"/>
          <a:ext cx="1466667" cy="6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7</xdr:row>
      <xdr:rowOff>0</xdr:rowOff>
    </xdr:from>
    <xdr:to>
      <xdr:col>6</xdr:col>
      <xdr:colOff>18867</xdr:colOff>
      <xdr:row>10</xdr:row>
      <xdr:rowOff>57071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1A5E5D-2974-4E7F-60A1-6A2766C42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10175" y="1362075"/>
          <a:ext cx="1466667" cy="6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10</xdr:row>
      <xdr:rowOff>171450</xdr:rowOff>
    </xdr:from>
    <xdr:to>
      <xdr:col>6</xdr:col>
      <xdr:colOff>18870</xdr:colOff>
      <xdr:row>14</xdr:row>
      <xdr:rowOff>18974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82D73A-33D9-7BFB-0F22-34C61CBAB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0" y="2105025"/>
          <a:ext cx="1438095" cy="609524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6</xdr:row>
      <xdr:rowOff>180975</xdr:rowOff>
    </xdr:from>
    <xdr:to>
      <xdr:col>3</xdr:col>
      <xdr:colOff>28387</xdr:colOff>
      <xdr:row>10</xdr:row>
      <xdr:rowOff>28499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8C076B0-09DE-B62F-3C14-01C703396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4050" y="1352550"/>
          <a:ext cx="1504762" cy="609524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11</xdr:row>
      <xdr:rowOff>9525</xdr:rowOff>
    </xdr:from>
    <xdr:to>
      <xdr:col>3</xdr:col>
      <xdr:colOff>37919</xdr:colOff>
      <xdr:row>14</xdr:row>
      <xdr:rowOff>57073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DEC09C-FC70-55F7-7609-57F18B637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90725" y="2133600"/>
          <a:ext cx="1447619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showGridLines="0" tabSelected="1" topLeftCell="B1" zoomScale="70" zoomScaleNormal="70" workbookViewId="0">
      <selection activeCell="Q17" sqref="Q17"/>
    </sheetView>
  </sheetViews>
  <sheetFormatPr baseColWidth="10" defaultRowHeight="15" x14ac:dyDescent="0.25"/>
  <cols>
    <col min="1" max="1" width="27.7109375" hidden="1" customWidth="1"/>
    <col min="2" max="2" width="31" customWidth="1"/>
    <col min="3" max="3" width="17.140625" customWidth="1"/>
    <col min="4" max="4" width="14.42578125" bestFit="1" customWidth="1"/>
    <col min="5" max="5" width="3.85546875" customWidth="1"/>
    <col min="6" max="10" width="13.85546875" customWidth="1"/>
    <col min="11" max="11" width="15" bestFit="1" customWidth="1"/>
    <col min="12" max="12" width="13.7109375" customWidth="1"/>
    <col min="13" max="13" width="16.140625" bestFit="1" customWidth="1"/>
    <col min="14" max="14" width="18.85546875" bestFit="1" customWidth="1"/>
  </cols>
  <sheetData>
    <row r="1" spans="1:14" ht="15.75" thickBot="1" x14ac:dyDescent="0.3"/>
    <row r="2" spans="1:14" ht="22.5" thickBot="1" x14ac:dyDescent="0.45">
      <c r="A2" s="10"/>
      <c r="B2" s="128" t="s">
        <v>16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18.75" thickBot="1" x14ac:dyDescent="0.4">
      <c r="A3" s="1"/>
      <c r="B3" s="11"/>
      <c r="C3" s="12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8.75" x14ac:dyDescent="0.35">
      <c r="A4" s="1"/>
      <c r="B4" s="11"/>
      <c r="C4" s="12"/>
      <c r="D4" s="133">
        <v>2018</v>
      </c>
      <c r="E4" s="13"/>
      <c r="F4" s="138">
        <v>2019</v>
      </c>
      <c r="G4" s="138">
        <v>2020</v>
      </c>
      <c r="H4" s="138">
        <v>2021</v>
      </c>
      <c r="I4" s="138">
        <v>2022</v>
      </c>
      <c r="J4" s="142">
        <v>2023</v>
      </c>
      <c r="K4" s="135" t="s">
        <v>57</v>
      </c>
      <c r="L4" s="136"/>
      <c r="M4" s="136"/>
      <c r="N4" s="137"/>
    </row>
    <row r="5" spans="1:14" ht="18.75" thickBot="1" x14ac:dyDescent="0.4">
      <c r="A5" s="1"/>
      <c r="B5" s="11"/>
      <c r="C5" s="12"/>
      <c r="D5" s="134"/>
      <c r="E5" s="14"/>
      <c r="F5" s="139"/>
      <c r="G5" s="139"/>
      <c r="H5" s="139"/>
      <c r="I5" s="139"/>
      <c r="J5" s="143"/>
      <c r="K5" s="108" t="s">
        <v>5</v>
      </c>
      <c r="L5" s="15" t="s">
        <v>3</v>
      </c>
      <c r="M5" s="107" t="s">
        <v>4</v>
      </c>
      <c r="N5" s="126" t="s">
        <v>40</v>
      </c>
    </row>
    <row r="6" spans="1:14" ht="14.25" customHeight="1" x14ac:dyDescent="0.25">
      <c r="A6" s="1"/>
      <c r="B6" s="16"/>
      <c r="C6" s="17"/>
      <c r="D6" s="18"/>
      <c r="E6" s="18"/>
      <c r="F6" s="18"/>
      <c r="G6" s="18"/>
      <c r="H6" s="18"/>
      <c r="I6" s="18"/>
      <c r="J6" s="18"/>
      <c r="K6" s="19"/>
      <c r="L6" s="18"/>
      <c r="M6" s="18"/>
      <c r="N6" s="20"/>
    </row>
    <row r="7" spans="1:14" ht="21.75" x14ac:dyDescent="0.4">
      <c r="A7" s="1"/>
      <c r="B7" s="21" t="s">
        <v>15</v>
      </c>
      <c r="C7" s="22"/>
      <c r="D7" s="23"/>
      <c r="E7" s="23"/>
      <c r="F7" s="23"/>
      <c r="G7" s="23"/>
      <c r="H7" s="23"/>
      <c r="I7" s="23"/>
      <c r="J7" s="23"/>
      <c r="K7" s="24"/>
      <c r="L7" s="23"/>
      <c r="M7" s="23"/>
      <c r="N7" s="25"/>
    </row>
    <row r="8" spans="1:14" ht="18" x14ac:dyDescent="0.35">
      <c r="A8" s="1"/>
      <c r="B8" s="26" t="s">
        <v>9</v>
      </c>
      <c r="C8" s="22"/>
      <c r="D8" s="27">
        <v>39237.28253823</v>
      </c>
      <c r="E8" s="27"/>
      <c r="F8" s="27">
        <v>39968.82415696</v>
      </c>
      <c r="G8" s="27">
        <v>41880.496860810003</v>
      </c>
      <c r="H8" s="27">
        <v>44974.569457538862</v>
      </c>
      <c r="I8" s="27">
        <v>51970.149772538862</v>
      </c>
      <c r="J8" s="27">
        <v>57175.345747671483</v>
      </c>
      <c r="K8" s="28">
        <v>60809.345747671483</v>
      </c>
      <c r="L8" s="109"/>
      <c r="M8" s="109"/>
      <c r="N8" s="110"/>
    </row>
    <row r="9" spans="1:14" ht="18" x14ac:dyDescent="0.35">
      <c r="A9" s="1"/>
      <c r="B9" s="11" t="s">
        <v>7</v>
      </c>
      <c r="C9" s="12"/>
      <c r="D9" s="23">
        <v>37005.93047626</v>
      </c>
      <c r="E9" s="31" t="s">
        <v>39</v>
      </c>
      <c r="F9" s="23">
        <v>3102.4615590699996</v>
      </c>
      <c r="G9" s="23">
        <v>4952.2421923900001</v>
      </c>
      <c r="H9" s="23">
        <v>8677.021999149998</v>
      </c>
      <c r="I9" s="23">
        <v>6479.0339998648933</v>
      </c>
      <c r="J9" s="23">
        <v>4322.5</v>
      </c>
      <c r="K9" s="24">
        <v>459.4</v>
      </c>
      <c r="L9" s="29"/>
      <c r="M9" s="29"/>
      <c r="N9" s="30"/>
    </row>
    <row r="10" spans="1:14" ht="18" x14ac:dyDescent="0.35">
      <c r="A10" s="1"/>
      <c r="B10" s="11" t="s">
        <v>8</v>
      </c>
      <c r="C10" s="12"/>
      <c r="D10" s="23">
        <v>36274.388857530001</v>
      </c>
      <c r="E10" s="31" t="s">
        <v>39</v>
      </c>
      <c r="F10" s="23">
        <v>1190.78885522</v>
      </c>
      <c r="G10" s="23">
        <v>1858.1695956611366</v>
      </c>
      <c r="H10" s="23">
        <v>1681.4416841500001</v>
      </c>
      <c r="I10" s="23">
        <v>1273.8380247322759</v>
      </c>
      <c r="J10" s="23">
        <v>688.5</v>
      </c>
      <c r="K10" s="24">
        <v>135.6</v>
      </c>
      <c r="L10" s="29"/>
      <c r="M10" s="29"/>
      <c r="N10" s="30"/>
    </row>
    <row r="11" spans="1:14" ht="18" x14ac:dyDescent="0.35">
      <c r="A11" s="1"/>
      <c r="B11" s="11" t="s">
        <v>10</v>
      </c>
      <c r="C11" s="12"/>
      <c r="D11" s="32">
        <v>731.54161872999975</v>
      </c>
      <c r="E11" s="32"/>
      <c r="F11" s="32">
        <v>1911.6727038499996</v>
      </c>
      <c r="G11" s="32">
        <v>3094.0725967288636</v>
      </c>
      <c r="H11" s="32">
        <v>6995.5803149999983</v>
      </c>
      <c r="I11" s="32">
        <v>5205.1959751326176</v>
      </c>
      <c r="J11" s="32">
        <v>3634</v>
      </c>
      <c r="K11" s="33">
        <v>323.8</v>
      </c>
      <c r="L11" s="34"/>
      <c r="M11" s="34"/>
      <c r="N11" s="35"/>
    </row>
    <row r="12" spans="1:14" ht="6.75" customHeight="1" x14ac:dyDescent="0.35">
      <c r="A12" s="1"/>
      <c r="B12" s="12"/>
      <c r="C12" s="17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20"/>
    </row>
    <row r="13" spans="1:14" ht="15.75" customHeight="1" thickBot="1" x14ac:dyDescent="0.4">
      <c r="A13" s="1"/>
      <c r="B13" s="16" t="s">
        <v>42</v>
      </c>
      <c r="C13" s="12"/>
      <c r="D13" s="36">
        <v>39968.82415696</v>
      </c>
      <c r="E13" s="36"/>
      <c r="F13" s="36">
        <v>41880.496860810003</v>
      </c>
      <c r="G13" s="36">
        <v>44974.569457538862</v>
      </c>
      <c r="H13" s="36">
        <v>51970.149772538862</v>
      </c>
      <c r="I13" s="36">
        <v>57175.345747671483</v>
      </c>
      <c r="J13" s="36">
        <v>60809.345747671483</v>
      </c>
      <c r="K13" s="37">
        <v>61133.145747671486</v>
      </c>
      <c r="L13" s="36"/>
      <c r="M13" s="36"/>
      <c r="N13" s="38"/>
    </row>
    <row r="14" spans="1:14" ht="15.75" customHeight="1" x14ac:dyDescent="0.35">
      <c r="A14" s="1"/>
      <c r="B14" s="39" t="s">
        <v>55</v>
      </c>
      <c r="C14" s="12"/>
      <c r="D14" s="23">
        <v>-1075.9405999999999</v>
      </c>
      <c r="E14" s="23"/>
      <c r="F14" s="40">
        <v>-1215.23798786</v>
      </c>
      <c r="G14" s="29">
        <v>-1414.5871856600002</v>
      </c>
      <c r="H14" s="29">
        <v>-1525.1111719999999</v>
      </c>
      <c r="I14" s="29">
        <v>-1644.31206516</v>
      </c>
      <c r="J14" s="29">
        <v>-1772.8</v>
      </c>
      <c r="K14" s="24">
        <v>-1806.2</v>
      </c>
      <c r="L14" s="23"/>
      <c r="M14" s="23"/>
      <c r="N14" s="41"/>
    </row>
    <row r="15" spans="1:14" ht="25.5" customHeight="1" thickBot="1" x14ac:dyDescent="0.3">
      <c r="A15" s="1"/>
      <c r="B15" s="16" t="s">
        <v>41</v>
      </c>
      <c r="C15" s="42"/>
      <c r="D15" s="36">
        <v>38892.883556959998</v>
      </c>
      <c r="E15" s="36"/>
      <c r="F15" s="36">
        <v>40665.258872950006</v>
      </c>
      <c r="G15" s="36">
        <v>43559.982271878864</v>
      </c>
      <c r="H15" s="36">
        <v>50445.038600538865</v>
      </c>
      <c r="I15" s="36">
        <v>55531.033682511486</v>
      </c>
      <c r="J15" s="36">
        <v>59036.54574767148</v>
      </c>
      <c r="K15" s="37">
        <v>59326.945747671489</v>
      </c>
      <c r="L15" s="36"/>
      <c r="M15" s="36"/>
      <c r="N15" s="38"/>
    </row>
    <row r="16" spans="1:14" ht="7.5" customHeight="1" x14ac:dyDescent="0.3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1"/>
      <c r="L16" s="12"/>
      <c r="M16" s="23"/>
      <c r="N16" s="41"/>
    </row>
    <row r="17" spans="1:14" ht="21.75" x14ac:dyDescent="0.4">
      <c r="A17" s="1"/>
      <c r="B17" s="21" t="s">
        <v>17</v>
      </c>
      <c r="C17" s="22"/>
      <c r="D17" s="43"/>
      <c r="E17" s="43"/>
      <c r="F17" s="43"/>
      <c r="G17" s="43"/>
      <c r="H17" s="43"/>
      <c r="I17" s="43"/>
      <c r="J17" s="43"/>
      <c r="K17" s="44"/>
      <c r="L17" s="45"/>
      <c r="M17" s="46"/>
      <c r="N17" s="47"/>
    </row>
    <row r="18" spans="1:14" ht="6" customHeight="1" x14ac:dyDescent="0.35">
      <c r="A18" s="1"/>
      <c r="B18" s="26"/>
      <c r="C18" s="22"/>
      <c r="D18" s="43"/>
      <c r="E18" s="43"/>
      <c r="F18" s="43"/>
      <c r="G18" s="43"/>
      <c r="H18" s="43"/>
      <c r="I18" s="43"/>
      <c r="J18" s="43"/>
      <c r="K18" s="44"/>
      <c r="L18" s="45"/>
      <c r="M18" s="46"/>
      <c r="N18" s="47"/>
    </row>
    <row r="19" spans="1:14" ht="18" x14ac:dyDescent="0.35">
      <c r="A19" s="1"/>
      <c r="B19" s="48" t="s">
        <v>1</v>
      </c>
      <c r="C19" s="49"/>
      <c r="D19" s="50">
        <v>13060.2</v>
      </c>
      <c r="E19" s="50"/>
      <c r="F19" s="50">
        <v>13275.50023168</v>
      </c>
      <c r="G19" s="50">
        <v>16187.059018329999</v>
      </c>
      <c r="H19" s="50">
        <v>19004.118013102499</v>
      </c>
      <c r="I19" s="50">
        <v>19110.973337198</v>
      </c>
      <c r="J19" s="50">
        <v>19051.7</v>
      </c>
      <c r="K19" s="51">
        <v>19032.599999999999</v>
      </c>
      <c r="L19" s="50"/>
      <c r="M19" s="50"/>
      <c r="N19" s="52"/>
    </row>
    <row r="20" spans="1:14" ht="6.75" customHeight="1" x14ac:dyDescent="0.35">
      <c r="A20" s="1"/>
      <c r="B20" s="11"/>
      <c r="C20" s="12"/>
      <c r="D20" s="54"/>
      <c r="E20" s="54"/>
      <c r="F20" s="54"/>
      <c r="G20" s="54"/>
      <c r="H20" s="54"/>
      <c r="I20" s="54"/>
      <c r="J20" s="54"/>
      <c r="K20" s="44"/>
      <c r="L20" s="46"/>
      <c r="M20" s="46"/>
      <c r="N20" s="47"/>
    </row>
    <row r="21" spans="1:14" ht="18" x14ac:dyDescent="0.35">
      <c r="A21" s="1"/>
      <c r="B21" s="11" t="s">
        <v>38</v>
      </c>
      <c r="C21" s="12"/>
      <c r="D21" s="34">
        <v>13060.2</v>
      </c>
      <c r="E21" s="34"/>
      <c r="F21" s="34">
        <v>13275.50023168</v>
      </c>
      <c r="G21" s="29">
        <v>16187.059018329999</v>
      </c>
      <c r="H21" s="29">
        <v>19004.118013102499</v>
      </c>
      <c r="I21" s="29">
        <v>19110.973337198</v>
      </c>
      <c r="J21" s="29">
        <v>19051.7</v>
      </c>
      <c r="K21" s="55">
        <v>19032.599999999999</v>
      </c>
      <c r="L21" s="29"/>
      <c r="M21" s="29"/>
      <c r="N21" s="30"/>
    </row>
    <row r="22" spans="1:14" ht="18" x14ac:dyDescent="0.35">
      <c r="A22" s="1"/>
      <c r="B22" s="11"/>
      <c r="C22" s="12"/>
      <c r="D22" s="34"/>
      <c r="E22" s="34"/>
      <c r="F22" s="34"/>
      <c r="G22" s="34"/>
      <c r="H22" s="34"/>
      <c r="I22" s="34"/>
      <c r="J22" s="34"/>
      <c r="K22" s="44"/>
      <c r="L22" s="56"/>
      <c r="M22" s="56"/>
      <c r="N22" s="57"/>
    </row>
    <row r="23" spans="1:14" ht="18" x14ac:dyDescent="0.35">
      <c r="A23" s="1"/>
      <c r="B23" s="48" t="s">
        <v>0</v>
      </c>
      <c r="C23" s="49"/>
      <c r="D23" s="50">
        <v>26855.432109050002</v>
      </c>
      <c r="E23" s="50"/>
      <c r="F23" s="50">
        <v>28601.610700780002</v>
      </c>
      <c r="G23" s="50">
        <v>28784.124510860151</v>
      </c>
      <c r="H23" s="50">
        <v>32966.020602298951</v>
      </c>
      <c r="I23" s="50">
        <v>35184.354371445355</v>
      </c>
      <c r="J23" s="50">
        <v>38954.6</v>
      </c>
      <c r="K23" s="51">
        <v>39318.5</v>
      </c>
      <c r="L23" s="58"/>
      <c r="M23" s="58"/>
      <c r="N23" s="52"/>
    </row>
    <row r="24" spans="1:14" ht="6" customHeight="1" x14ac:dyDescent="0.35">
      <c r="A24" s="1"/>
      <c r="B24" s="11"/>
      <c r="C24" s="12"/>
      <c r="D24" s="59"/>
      <c r="E24" s="59"/>
      <c r="F24" s="59"/>
      <c r="G24" s="59"/>
      <c r="H24" s="59"/>
      <c r="I24" s="59"/>
      <c r="J24" s="59"/>
      <c r="K24" s="60"/>
      <c r="L24" s="61"/>
      <c r="M24" s="61"/>
      <c r="N24" s="62"/>
    </row>
    <row r="25" spans="1:14" ht="18" x14ac:dyDescent="0.35">
      <c r="A25" s="1"/>
      <c r="B25" s="11" t="s">
        <v>51</v>
      </c>
      <c r="C25" s="12"/>
      <c r="D25" s="34">
        <v>9608.8221376799993</v>
      </c>
      <c r="E25" s="34"/>
      <c r="F25" s="34">
        <v>10865.865143000001</v>
      </c>
      <c r="G25" s="29">
        <v>10601.087494708199</v>
      </c>
      <c r="H25" s="29">
        <v>10862.3333512927</v>
      </c>
      <c r="I25" s="29">
        <v>13359.9654549113</v>
      </c>
      <c r="J25" s="29">
        <v>14618</v>
      </c>
      <c r="K25" s="63">
        <v>15055.2</v>
      </c>
      <c r="L25" s="29"/>
      <c r="M25" s="29"/>
      <c r="N25" s="30"/>
    </row>
    <row r="26" spans="1:14" ht="18" x14ac:dyDescent="0.35">
      <c r="A26" s="1"/>
      <c r="B26" s="11" t="s">
        <v>50</v>
      </c>
      <c r="C26" s="12"/>
      <c r="D26" s="34">
        <v>0</v>
      </c>
      <c r="E26" s="34"/>
      <c r="F26" s="34">
        <v>0</v>
      </c>
      <c r="G26" s="29">
        <v>0</v>
      </c>
      <c r="H26" s="29">
        <v>3219.9819404314799</v>
      </c>
      <c r="I26" s="29">
        <v>3898.5762779909901</v>
      </c>
      <c r="J26" s="29">
        <v>6880.6</v>
      </c>
      <c r="K26" s="63">
        <v>6876.4</v>
      </c>
      <c r="L26" s="29"/>
      <c r="M26" s="29"/>
      <c r="N26" s="30"/>
    </row>
    <row r="27" spans="1:14" ht="15" customHeight="1" x14ac:dyDescent="0.35">
      <c r="A27" s="1"/>
      <c r="B27" s="11" t="s">
        <v>26</v>
      </c>
      <c r="C27" s="12"/>
      <c r="D27" s="34">
        <v>3587.1082710000001</v>
      </c>
      <c r="E27" s="34"/>
      <c r="F27" s="34">
        <v>3474.0645951800002</v>
      </c>
      <c r="G27" s="29">
        <v>4842.8446897219501</v>
      </c>
      <c r="H27" s="29">
        <v>5440.95798790557</v>
      </c>
      <c r="I27" s="29">
        <v>4516.4510146938701</v>
      </c>
      <c r="J27" s="29">
        <v>4315.8999999999996</v>
      </c>
      <c r="K27" s="63">
        <v>4302.1000000000004</v>
      </c>
      <c r="L27" s="29"/>
      <c r="M27" s="29"/>
      <c r="N27" s="30"/>
    </row>
    <row r="28" spans="1:14" ht="18" x14ac:dyDescent="0.35">
      <c r="A28" s="1"/>
      <c r="B28" s="11" t="s">
        <v>27</v>
      </c>
      <c r="C28" s="12"/>
      <c r="D28" s="34">
        <v>0</v>
      </c>
      <c r="E28" s="34"/>
      <c r="F28" s="34">
        <v>0</v>
      </c>
      <c r="G28" s="29">
        <v>0</v>
      </c>
      <c r="H28" s="29">
        <v>0</v>
      </c>
      <c r="I28" s="29">
        <v>0</v>
      </c>
      <c r="J28" s="30">
        <v>0</v>
      </c>
      <c r="K28" s="29">
        <v>0</v>
      </c>
      <c r="L28" s="29"/>
      <c r="M28" s="29"/>
      <c r="N28" s="30"/>
    </row>
    <row r="29" spans="1:14" ht="18" x14ac:dyDescent="0.35">
      <c r="A29" s="1"/>
      <c r="B29" s="11" t="s">
        <v>28</v>
      </c>
      <c r="C29" s="12"/>
      <c r="D29" s="34">
        <v>13659.50170037</v>
      </c>
      <c r="E29" s="34"/>
      <c r="F29" s="34">
        <v>13511.680962599999</v>
      </c>
      <c r="G29" s="29">
        <v>13340.19232643</v>
      </c>
      <c r="H29" s="29">
        <v>13442.7473226692</v>
      </c>
      <c r="I29" s="29">
        <v>13409.3616238492</v>
      </c>
      <c r="J29" s="29">
        <v>13140.1</v>
      </c>
      <c r="K29" s="63">
        <v>13084.8</v>
      </c>
      <c r="L29" s="29"/>
      <c r="M29" s="29"/>
      <c r="N29" s="30"/>
    </row>
    <row r="30" spans="1:14" ht="18" hidden="1" x14ac:dyDescent="0.35">
      <c r="A30" s="1"/>
      <c r="B30" s="11" t="s">
        <v>29</v>
      </c>
      <c r="C30" s="12"/>
      <c r="D30" s="34">
        <v>0</v>
      </c>
      <c r="E30" s="34"/>
      <c r="F30" s="34"/>
      <c r="G30" s="56"/>
      <c r="H30" s="56"/>
      <c r="I30" s="56"/>
      <c r="J30" s="56"/>
      <c r="K30" s="64">
        <v>0</v>
      </c>
      <c r="L30" s="56"/>
      <c r="M30" s="56"/>
      <c r="N30" s="57"/>
    </row>
    <row r="31" spans="1:14" ht="18" x14ac:dyDescent="0.35">
      <c r="A31" s="1"/>
      <c r="B31" s="11" t="s">
        <v>30</v>
      </c>
      <c r="C31" s="12"/>
      <c r="D31" s="34">
        <v>0</v>
      </c>
      <c r="E31" s="34"/>
      <c r="F31" s="34">
        <v>0</v>
      </c>
      <c r="G31" s="29">
        <v>0</v>
      </c>
      <c r="H31" s="29">
        <v>0</v>
      </c>
      <c r="I31" s="29">
        <v>0</v>
      </c>
      <c r="J31" s="29">
        <v>0</v>
      </c>
      <c r="K31" s="64">
        <v>0</v>
      </c>
      <c r="L31" s="29"/>
      <c r="M31" s="29"/>
      <c r="N31" s="30"/>
    </row>
    <row r="32" spans="1:14" ht="18" hidden="1" x14ac:dyDescent="0.35">
      <c r="A32" s="1"/>
      <c r="B32" s="11" t="s">
        <v>33</v>
      </c>
      <c r="C32" s="12"/>
      <c r="D32" s="34">
        <v>0</v>
      </c>
      <c r="E32" s="34"/>
      <c r="F32" s="34">
        <v>0</v>
      </c>
      <c r="G32" s="29">
        <v>0</v>
      </c>
      <c r="H32" s="29">
        <v>0</v>
      </c>
      <c r="I32" s="29"/>
      <c r="J32" s="29"/>
      <c r="K32" s="64">
        <v>0</v>
      </c>
      <c r="L32" s="29"/>
      <c r="M32" s="29"/>
      <c r="N32" s="30"/>
    </row>
    <row r="33" spans="1:14" ht="18" x14ac:dyDescent="0.35">
      <c r="A33" s="1"/>
      <c r="B33" s="11" t="s">
        <v>24</v>
      </c>
      <c r="C33" s="12"/>
      <c r="D33" s="34">
        <v>0</v>
      </c>
      <c r="E33" s="34"/>
      <c r="F33" s="34">
        <v>0</v>
      </c>
      <c r="G33" s="29">
        <v>0</v>
      </c>
      <c r="H33" s="29">
        <v>0</v>
      </c>
      <c r="I33" s="29">
        <v>0</v>
      </c>
      <c r="J33" s="29">
        <v>0</v>
      </c>
      <c r="K33" s="64">
        <v>0</v>
      </c>
      <c r="L33" s="29"/>
      <c r="M33" s="29"/>
      <c r="N33" s="30"/>
    </row>
    <row r="34" spans="1:14" ht="18" x14ac:dyDescent="0.35">
      <c r="A34" s="1"/>
      <c r="B34" s="11" t="s">
        <v>34</v>
      </c>
      <c r="C34" s="12"/>
      <c r="D34" s="34">
        <v>0</v>
      </c>
      <c r="E34" s="34"/>
      <c r="F34" s="34">
        <v>0</v>
      </c>
      <c r="G34" s="29">
        <v>0</v>
      </c>
      <c r="H34" s="29">
        <v>0</v>
      </c>
      <c r="I34" s="29">
        <v>0</v>
      </c>
      <c r="J34" s="29">
        <v>0</v>
      </c>
      <c r="K34" s="64">
        <v>0</v>
      </c>
      <c r="L34" s="29"/>
      <c r="M34" s="29"/>
      <c r="N34" s="30"/>
    </row>
    <row r="35" spans="1:14" ht="18" hidden="1" x14ac:dyDescent="0.35">
      <c r="A35" s="1"/>
      <c r="B35" s="11" t="s">
        <v>31</v>
      </c>
      <c r="C35" s="12"/>
      <c r="D35" s="34">
        <v>0</v>
      </c>
      <c r="E35" s="34"/>
      <c r="F35" s="34">
        <v>0</v>
      </c>
      <c r="G35" s="29">
        <v>0</v>
      </c>
      <c r="H35" s="29">
        <v>0</v>
      </c>
      <c r="I35" s="29"/>
      <c r="J35" s="29"/>
      <c r="K35" s="64">
        <v>0</v>
      </c>
      <c r="L35" s="29"/>
      <c r="M35" s="29"/>
      <c r="N35" s="30"/>
    </row>
    <row r="36" spans="1:14" ht="18" x14ac:dyDescent="0.35">
      <c r="A36" s="1"/>
      <c r="B36" s="11" t="s">
        <v>46</v>
      </c>
      <c r="C36" s="12"/>
      <c r="D36" s="34">
        <v>0</v>
      </c>
      <c r="E36" s="34"/>
      <c r="F36" s="34">
        <v>750</v>
      </c>
      <c r="G36" s="29">
        <v>0</v>
      </c>
      <c r="H36" s="29">
        <v>0</v>
      </c>
      <c r="I36" s="29">
        <v>0</v>
      </c>
      <c r="J36" s="29">
        <v>0</v>
      </c>
      <c r="K36" s="64">
        <v>0</v>
      </c>
      <c r="L36" s="29"/>
      <c r="M36" s="29"/>
      <c r="N36" s="30"/>
    </row>
    <row r="37" spans="1:14" ht="5.25" customHeight="1" x14ac:dyDescent="0.35">
      <c r="A37" s="1"/>
      <c r="B37" s="11"/>
      <c r="C37" s="12"/>
      <c r="D37" s="34"/>
      <c r="E37" s="34"/>
      <c r="F37" s="34"/>
      <c r="G37" s="45"/>
      <c r="H37" s="45"/>
      <c r="I37" s="45"/>
      <c r="J37" s="45"/>
      <c r="K37" s="44"/>
      <c r="L37" s="45"/>
      <c r="M37" s="45"/>
      <c r="N37" s="65"/>
    </row>
    <row r="38" spans="1:14" ht="18" x14ac:dyDescent="0.35">
      <c r="A38" s="1"/>
      <c r="B38" s="48" t="s">
        <v>11</v>
      </c>
      <c r="C38" s="66"/>
      <c r="D38" s="50">
        <v>0</v>
      </c>
      <c r="E38" s="50"/>
      <c r="F38" s="50">
        <v>0</v>
      </c>
      <c r="G38" s="50">
        <v>0</v>
      </c>
      <c r="H38" s="50">
        <v>0</v>
      </c>
      <c r="I38" s="50">
        <v>2880.00688188</v>
      </c>
      <c r="J38" s="50">
        <v>2803</v>
      </c>
      <c r="K38" s="51">
        <v>2782.1</v>
      </c>
      <c r="L38" s="50"/>
      <c r="M38" s="50"/>
      <c r="N38" s="67"/>
    </row>
    <row r="39" spans="1:14" ht="5.25" customHeight="1" x14ac:dyDescent="0.35">
      <c r="A39" s="1"/>
      <c r="B39" s="11"/>
      <c r="C39" s="12"/>
      <c r="D39" s="53"/>
      <c r="E39" s="53"/>
      <c r="F39" s="53"/>
      <c r="G39" s="53"/>
      <c r="H39" s="53"/>
      <c r="I39" s="53"/>
      <c r="J39" s="53"/>
      <c r="K39" s="55"/>
      <c r="L39" s="23"/>
      <c r="M39" s="23"/>
      <c r="N39" s="25"/>
    </row>
    <row r="40" spans="1:14" ht="18" x14ac:dyDescent="0.35">
      <c r="A40" s="1"/>
      <c r="B40" s="11" t="s">
        <v>35</v>
      </c>
      <c r="C40" s="12"/>
      <c r="D40" s="34">
        <v>0</v>
      </c>
      <c r="E40" s="34"/>
      <c r="F40" s="34">
        <v>0</v>
      </c>
      <c r="G40" s="34">
        <v>0</v>
      </c>
      <c r="H40" s="34">
        <v>0</v>
      </c>
      <c r="I40" s="34">
        <v>2880.00688188</v>
      </c>
      <c r="J40" s="34">
        <v>2803</v>
      </c>
      <c r="K40" s="68">
        <v>2782.1</v>
      </c>
      <c r="L40" s="53"/>
      <c r="M40" s="53"/>
      <c r="N40" s="57"/>
    </row>
    <row r="41" spans="1:14" ht="6.75" customHeight="1" x14ac:dyDescent="0.35">
      <c r="A41" s="1"/>
      <c r="B41" s="11"/>
      <c r="C41" s="12"/>
      <c r="D41" s="54"/>
      <c r="E41" s="54"/>
      <c r="F41" s="54"/>
      <c r="G41" s="54"/>
      <c r="H41" s="54"/>
      <c r="I41" s="54"/>
      <c r="J41" s="54"/>
      <c r="K41" s="44"/>
      <c r="L41" s="46"/>
      <c r="M41" s="46"/>
      <c r="N41" s="47"/>
    </row>
    <row r="42" spans="1:14" ht="18" x14ac:dyDescent="0.35">
      <c r="A42" s="1"/>
      <c r="B42" s="48" t="s">
        <v>6</v>
      </c>
      <c r="C42" s="49"/>
      <c r="D42" s="50">
        <v>0</v>
      </c>
      <c r="E42" s="50"/>
      <c r="F42" s="50">
        <v>0</v>
      </c>
      <c r="G42" s="50">
        <v>0</v>
      </c>
      <c r="H42" s="50">
        <v>0</v>
      </c>
      <c r="I42" s="50">
        <v>0</v>
      </c>
      <c r="J42" s="50"/>
      <c r="K42" s="111">
        <v>0</v>
      </c>
      <c r="L42" s="112"/>
      <c r="M42" s="112"/>
      <c r="N42" s="67"/>
    </row>
    <row r="43" spans="1:14" ht="6" customHeight="1" x14ac:dyDescent="0.35">
      <c r="A43" s="1"/>
      <c r="B43" s="11"/>
      <c r="C43" s="12"/>
      <c r="D43" s="53"/>
      <c r="E43" s="53"/>
      <c r="F43" s="53"/>
      <c r="G43" s="53"/>
      <c r="H43" s="53"/>
      <c r="I43" s="53"/>
      <c r="J43" s="53"/>
      <c r="K43" s="113"/>
      <c r="L43" s="61"/>
      <c r="M43" s="61"/>
      <c r="N43" s="25"/>
    </row>
    <row r="44" spans="1:14" ht="18" x14ac:dyDescent="0.35">
      <c r="A44" s="1"/>
      <c r="B44" s="11" t="s">
        <v>36</v>
      </c>
      <c r="C44" s="12"/>
      <c r="D44" s="53">
        <v>0</v>
      </c>
      <c r="E44" s="53"/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113">
        <v>0</v>
      </c>
      <c r="L44" s="59"/>
      <c r="M44" s="59"/>
      <c r="N44" s="30"/>
    </row>
    <row r="45" spans="1:14" ht="6.75" customHeight="1" x14ac:dyDescent="0.35">
      <c r="A45" s="1"/>
      <c r="B45" s="11"/>
      <c r="C45" s="12"/>
      <c r="D45" s="54"/>
      <c r="E45" s="54"/>
      <c r="F45" s="54"/>
      <c r="G45" s="54"/>
      <c r="H45" s="54"/>
      <c r="I45" s="54"/>
      <c r="J45" s="54"/>
      <c r="K45" s="44"/>
      <c r="L45" s="46"/>
      <c r="M45" s="46"/>
      <c r="N45" s="47"/>
    </row>
    <row r="46" spans="1:14" ht="18" x14ac:dyDescent="0.35">
      <c r="A46" s="1"/>
      <c r="B46" s="69" t="s">
        <v>32</v>
      </c>
      <c r="C46" s="66"/>
      <c r="D46" s="50">
        <v>53.166279860000003</v>
      </c>
      <c r="E46" s="50"/>
      <c r="F46" s="50">
        <v>3.37477122</v>
      </c>
      <c r="G46" s="50">
        <v>3.37477122</v>
      </c>
      <c r="H46" s="50">
        <v>0</v>
      </c>
      <c r="I46" s="50">
        <v>0</v>
      </c>
      <c r="J46" s="50">
        <v>0</v>
      </c>
      <c r="K46" s="114">
        <v>0</v>
      </c>
      <c r="L46" s="115"/>
      <c r="M46" s="112"/>
      <c r="N46" s="67"/>
    </row>
    <row r="47" spans="1:14" ht="12" hidden="1" customHeight="1" x14ac:dyDescent="0.35">
      <c r="A47" s="1"/>
      <c r="B47" s="70"/>
      <c r="C47" s="49"/>
      <c r="D47" s="71">
        <v>39968.79838891</v>
      </c>
      <c r="E47" s="71"/>
      <c r="F47" s="71">
        <v>41880.485703680002</v>
      </c>
      <c r="G47" s="71">
        <v>44974.55830041015</v>
      </c>
      <c r="H47" s="71"/>
      <c r="I47" s="71"/>
      <c r="J47" s="71"/>
      <c r="K47" s="116">
        <v>61133.2</v>
      </c>
      <c r="L47" s="117"/>
      <c r="M47" s="117"/>
      <c r="N47" s="72"/>
    </row>
    <row r="48" spans="1:14" ht="18" x14ac:dyDescent="0.35">
      <c r="A48" s="1"/>
      <c r="B48" s="11" t="s">
        <v>25</v>
      </c>
      <c r="C48" s="12"/>
      <c r="D48" s="34">
        <v>53.166279860000003</v>
      </c>
      <c r="E48" s="34"/>
      <c r="F48" s="34">
        <v>3.37477122</v>
      </c>
      <c r="G48" s="34">
        <v>3.37477122</v>
      </c>
      <c r="H48" s="34">
        <v>0</v>
      </c>
      <c r="I48" s="34">
        <v>0</v>
      </c>
      <c r="J48" s="34">
        <v>0</v>
      </c>
      <c r="K48" s="118">
        <v>0</v>
      </c>
      <c r="L48" s="119"/>
      <c r="M48" s="119"/>
      <c r="N48" s="30"/>
    </row>
    <row r="49" spans="1:14" ht="18" x14ac:dyDescent="0.35">
      <c r="A49" s="1"/>
      <c r="B49" s="11" t="s">
        <v>37</v>
      </c>
      <c r="C49" s="12"/>
      <c r="D49" s="53">
        <v>0</v>
      </c>
      <c r="E49" s="53"/>
      <c r="F49" s="53">
        <v>0</v>
      </c>
      <c r="G49" s="53">
        <v>0</v>
      </c>
      <c r="H49" s="53"/>
      <c r="I49" s="53">
        <v>0</v>
      </c>
      <c r="J49" s="53">
        <v>0</v>
      </c>
      <c r="K49" s="113">
        <v>0</v>
      </c>
      <c r="L49" s="59"/>
      <c r="M49" s="59"/>
      <c r="N49" s="30"/>
    </row>
    <row r="50" spans="1:14" ht="24.75" customHeight="1" x14ac:dyDescent="0.25">
      <c r="A50" s="1"/>
      <c r="B50" s="16" t="s">
        <v>12</v>
      </c>
      <c r="C50" s="17"/>
      <c r="D50" s="73">
        <v>39968.79838891</v>
      </c>
      <c r="E50" s="73"/>
      <c r="F50" s="73">
        <v>41880.485703680002</v>
      </c>
      <c r="G50" s="73">
        <v>44974.55830041015</v>
      </c>
      <c r="H50" s="73">
        <v>51970.138615401447</v>
      </c>
      <c r="I50" s="73">
        <v>57175.334590523351</v>
      </c>
      <c r="J50" s="73">
        <v>60809.3</v>
      </c>
      <c r="K50" s="74">
        <v>61133.2</v>
      </c>
      <c r="L50" s="73"/>
      <c r="M50" s="73"/>
      <c r="N50" s="75"/>
    </row>
    <row r="51" spans="1:14" ht="17.25" customHeight="1" x14ac:dyDescent="0.35">
      <c r="A51" s="1"/>
      <c r="B51" s="76" t="s">
        <v>18</v>
      </c>
      <c r="C51" s="77"/>
      <c r="D51" s="53">
        <v>731.50558093997824</v>
      </c>
      <c r="E51" s="53"/>
      <c r="F51" s="53">
        <v>1911.6873147700026</v>
      </c>
      <c r="G51" s="53">
        <v>3094.0725967301478</v>
      </c>
      <c r="H51" s="53">
        <v>6995.5803149912899</v>
      </c>
      <c r="I51" s="53">
        <v>5205.1959751219038</v>
      </c>
      <c r="J51" s="53">
        <v>3633.965409476652</v>
      </c>
      <c r="K51" s="79">
        <v>323.8</v>
      </c>
      <c r="L51" s="78"/>
      <c r="M51" s="29"/>
      <c r="N51" s="80"/>
    </row>
    <row r="52" spans="1:14" ht="22.5" customHeight="1" x14ac:dyDescent="0.25">
      <c r="A52" s="1"/>
      <c r="B52" s="140" t="s">
        <v>19</v>
      </c>
      <c r="C52" s="81" t="s">
        <v>22</v>
      </c>
      <c r="D52" s="82">
        <v>0</v>
      </c>
      <c r="E52" s="82"/>
      <c r="F52" s="82">
        <v>1500</v>
      </c>
      <c r="G52" s="82">
        <v>0</v>
      </c>
      <c r="H52" s="82">
        <v>750</v>
      </c>
      <c r="I52" s="82">
        <v>0</v>
      </c>
      <c r="J52" s="82">
        <v>0</v>
      </c>
      <c r="K52" s="83">
        <v>0</v>
      </c>
      <c r="L52" s="82"/>
      <c r="M52" s="82"/>
      <c r="N52" s="84"/>
    </row>
    <row r="53" spans="1:14" ht="18" x14ac:dyDescent="0.25">
      <c r="A53" s="1"/>
      <c r="B53" s="140"/>
      <c r="C53" s="81" t="s">
        <v>23</v>
      </c>
      <c r="D53" s="82">
        <v>0</v>
      </c>
      <c r="E53" s="82"/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3">
        <v>0</v>
      </c>
      <c r="L53" s="82"/>
      <c r="M53" s="82"/>
      <c r="N53" s="84"/>
    </row>
    <row r="54" spans="1:14" ht="6" customHeight="1" x14ac:dyDescent="0.35">
      <c r="A54" s="1"/>
      <c r="B54" s="85"/>
      <c r="C54" s="81"/>
      <c r="D54" s="86"/>
      <c r="E54" s="86"/>
      <c r="F54" s="86"/>
      <c r="G54" s="86"/>
      <c r="H54" s="86"/>
      <c r="I54" s="86"/>
      <c r="J54" s="86"/>
      <c r="K54" s="87"/>
      <c r="L54" s="86"/>
      <c r="M54" s="88"/>
      <c r="N54" s="84"/>
    </row>
    <row r="55" spans="1:14" ht="18" x14ac:dyDescent="0.25">
      <c r="A55" s="1"/>
      <c r="B55" s="140" t="s">
        <v>20</v>
      </c>
      <c r="C55" s="81" t="s">
        <v>22</v>
      </c>
      <c r="D55" s="86">
        <v>39968.79838891</v>
      </c>
      <c r="E55" s="86"/>
      <c r="F55" s="86">
        <v>40380.485703680002</v>
      </c>
      <c r="G55" s="86">
        <v>44974.55830041015</v>
      </c>
      <c r="H55" s="86">
        <v>51220.138615401447</v>
      </c>
      <c r="I55" s="86">
        <v>57175.334590523351</v>
      </c>
      <c r="J55" s="125">
        <v>60809.3</v>
      </c>
      <c r="K55" s="82">
        <v>61133.2</v>
      </c>
      <c r="L55" s="82"/>
      <c r="M55" s="82"/>
      <c r="N55" s="84"/>
    </row>
    <row r="56" spans="1:14" ht="32.25" customHeight="1" thickBot="1" x14ac:dyDescent="0.3">
      <c r="A56" s="1"/>
      <c r="B56" s="141"/>
      <c r="C56" s="89" t="s">
        <v>23</v>
      </c>
      <c r="D56" s="90">
        <v>0</v>
      </c>
      <c r="E56" s="90"/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1">
        <v>0</v>
      </c>
      <c r="L56" s="90"/>
      <c r="M56" s="90"/>
      <c r="N56" s="92"/>
    </row>
    <row r="57" spans="1:14" ht="7.5" customHeight="1" x14ac:dyDescent="0.35">
      <c r="A57" s="1"/>
      <c r="B57" s="11"/>
      <c r="C57" s="12"/>
      <c r="D57" s="53"/>
      <c r="E57" s="53"/>
      <c r="F57" s="53"/>
      <c r="G57" s="93"/>
      <c r="H57" s="93"/>
      <c r="I57" s="93"/>
      <c r="J57" s="94"/>
      <c r="K57" s="23"/>
      <c r="L57" s="23"/>
      <c r="M57" s="95"/>
      <c r="N57" s="80"/>
    </row>
    <row r="58" spans="1:14" ht="21.75" x14ac:dyDescent="0.4">
      <c r="A58" s="1"/>
      <c r="B58" s="21" t="s">
        <v>13</v>
      </c>
      <c r="C58" s="22"/>
      <c r="D58" s="53"/>
      <c r="E58" s="53"/>
      <c r="F58" s="53"/>
      <c r="G58" s="53"/>
      <c r="H58" s="53"/>
      <c r="I58" s="122"/>
      <c r="J58" s="80"/>
      <c r="K58" s="23"/>
      <c r="L58" s="23"/>
      <c r="M58" s="95"/>
      <c r="N58" s="80"/>
    </row>
    <row r="59" spans="1:14" ht="18" x14ac:dyDescent="0.35">
      <c r="A59" s="1"/>
      <c r="B59" s="11" t="s">
        <v>0</v>
      </c>
      <c r="C59" s="12"/>
      <c r="D59" s="96">
        <v>3288.9614778564001</v>
      </c>
      <c r="E59" s="96"/>
      <c r="F59" s="96">
        <v>2420.8271284499997</v>
      </c>
      <c r="G59" s="96">
        <v>1877.5348630063879</v>
      </c>
      <c r="H59" s="96">
        <v>1445.30807755</v>
      </c>
      <c r="I59" s="123">
        <v>2599.2749510797858</v>
      </c>
      <c r="J59" s="97">
        <v>4351.3</v>
      </c>
      <c r="K59" s="29">
        <v>1164.7</v>
      </c>
      <c r="L59" s="29"/>
      <c r="M59" s="29"/>
      <c r="N59" s="80"/>
    </row>
    <row r="60" spans="1:14" ht="18" x14ac:dyDescent="0.35">
      <c r="A60" s="1"/>
      <c r="B60" s="11" t="s">
        <v>1</v>
      </c>
      <c r="C60" s="12"/>
      <c r="D60" s="96">
        <v>707.39244031999999</v>
      </c>
      <c r="E60" s="96"/>
      <c r="F60" s="96">
        <v>1150.5276493856768</v>
      </c>
      <c r="G60" s="96">
        <v>949.76694157000009</v>
      </c>
      <c r="H60" s="96">
        <v>959.54738369000006</v>
      </c>
      <c r="I60" s="123">
        <v>1507.5370608028859</v>
      </c>
      <c r="J60" s="97">
        <v>2159.8000000000002</v>
      </c>
      <c r="K60" s="29">
        <v>540.1</v>
      </c>
      <c r="L60" s="29"/>
      <c r="M60" s="29"/>
      <c r="N60" s="80"/>
    </row>
    <row r="61" spans="1:14" ht="18" x14ac:dyDescent="0.35">
      <c r="A61" s="1"/>
      <c r="B61" s="11" t="s">
        <v>6</v>
      </c>
      <c r="C61" s="12"/>
      <c r="D61" s="96">
        <v>0</v>
      </c>
      <c r="E61" s="96"/>
      <c r="F61" s="96">
        <v>0</v>
      </c>
      <c r="G61" s="96">
        <v>0</v>
      </c>
      <c r="H61" s="96">
        <v>0</v>
      </c>
      <c r="I61" s="123">
        <v>0</v>
      </c>
      <c r="J61" s="97">
        <v>0</v>
      </c>
      <c r="K61" s="29">
        <v>0</v>
      </c>
      <c r="L61" s="29"/>
      <c r="M61" s="29"/>
      <c r="N61" s="80"/>
    </row>
    <row r="62" spans="1:14" ht="18" x14ac:dyDescent="0.35">
      <c r="A62" s="1"/>
      <c r="B62" s="11" t="s">
        <v>11</v>
      </c>
      <c r="C62" s="12"/>
      <c r="D62" s="96">
        <v>0</v>
      </c>
      <c r="E62" s="96"/>
      <c r="F62" s="96">
        <v>0</v>
      </c>
      <c r="G62" s="96">
        <v>0</v>
      </c>
      <c r="H62" s="96">
        <v>0</v>
      </c>
      <c r="I62" s="123">
        <v>58.430142709999998</v>
      </c>
      <c r="J62" s="97">
        <v>333.6</v>
      </c>
      <c r="K62" s="29">
        <v>81.7</v>
      </c>
      <c r="L62" s="29"/>
      <c r="M62" s="29"/>
      <c r="N62" s="80"/>
    </row>
    <row r="63" spans="1:14" ht="18" x14ac:dyDescent="0.35">
      <c r="A63" s="1"/>
      <c r="B63" s="11" t="s">
        <v>2</v>
      </c>
      <c r="C63" s="12"/>
      <c r="D63" s="96">
        <v>8.6621404399999999</v>
      </c>
      <c r="E63" s="96"/>
      <c r="F63" s="96">
        <v>1.0677186599999999</v>
      </c>
      <c r="G63" s="96">
        <v>0</v>
      </c>
      <c r="H63" s="96">
        <v>0</v>
      </c>
      <c r="I63" s="123">
        <v>0</v>
      </c>
      <c r="J63" s="97">
        <v>0</v>
      </c>
      <c r="K63" s="29">
        <v>0</v>
      </c>
      <c r="L63" s="29"/>
      <c r="M63" s="29"/>
      <c r="N63" s="80"/>
    </row>
    <row r="64" spans="1:14" ht="18.75" x14ac:dyDescent="0.35">
      <c r="A64" s="1"/>
      <c r="B64" s="11" t="s">
        <v>56</v>
      </c>
      <c r="C64" s="12"/>
      <c r="D64" s="96">
        <v>267.8</v>
      </c>
      <c r="E64" s="96"/>
      <c r="F64" s="96">
        <v>413.19176310428799</v>
      </c>
      <c r="G64" s="96">
        <v>676.16952354997579</v>
      </c>
      <c r="H64" s="96">
        <v>965.33664024716404</v>
      </c>
      <c r="I64" s="123">
        <v>410.84676189357094</v>
      </c>
      <c r="J64" s="97">
        <v>106.7</v>
      </c>
      <c r="K64" s="29">
        <v>5</v>
      </c>
      <c r="L64" s="29"/>
      <c r="M64" s="29"/>
      <c r="N64" s="80"/>
    </row>
    <row r="65" spans="1:14" ht="30" customHeight="1" x14ac:dyDescent="0.25">
      <c r="A65" s="1"/>
      <c r="B65" s="16" t="s">
        <v>14</v>
      </c>
      <c r="C65" s="17"/>
      <c r="D65" s="18">
        <v>4272.8160586163995</v>
      </c>
      <c r="E65" s="18"/>
      <c r="F65" s="18">
        <v>3985.6142595999645</v>
      </c>
      <c r="G65" s="18">
        <v>3503.4713281263639</v>
      </c>
      <c r="H65" s="18">
        <v>3370.1921014871641</v>
      </c>
      <c r="I65" s="18">
        <v>4576.0889164862429</v>
      </c>
      <c r="J65" s="20">
        <v>6951.4000000000005</v>
      </c>
      <c r="K65" s="18">
        <v>1791.5000000000002</v>
      </c>
      <c r="L65" s="18"/>
      <c r="M65" s="18"/>
      <c r="N65" s="20"/>
    </row>
    <row r="66" spans="1:14" ht="18" x14ac:dyDescent="0.35">
      <c r="A66" s="1"/>
      <c r="B66" s="11" t="s">
        <v>18</v>
      </c>
      <c r="C66" s="12"/>
      <c r="D66" s="98">
        <v>897.50727586759967</v>
      </c>
      <c r="E66" s="98"/>
      <c r="F66" s="98">
        <v>-287.20179901643496</v>
      </c>
      <c r="G66" s="98">
        <v>-482.14293147360058</v>
      </c>
      <c r="H66" s="98">
        <v>-133.27922663919981</v>
      </c>
      <c r="I66" s="124">
        <v>1205.8968149990787</v>
      </c>
      <c r="J66" s="99">
        <v>2375.3110835137577</v>
      </c>
      <c r="K66" s="23"/>
      <c r="L66" s="32"/>
      <c r="M66" s="32"/>
      <c r="N66" s="100"/>
    </row>
    <row r="67" spans="1:14" ht="7.5" customHeight="1" thickBot="1" x14ac:dyDescent="0.4">
      <c r="A67" s="2"/>
      <c r="B67" s="101"/>
      <c r="C67" s="102"/>
      <c r="D67" s="102"/>
      <c r="E67" s="102"/>
      <c r="F67" s="102"/>
      <c r="G67" s="102"/>
      <c r="H67" s="102"/>
      <c r="I67" s="102"/>
      <c r="J67" s="103"/>
      <c r="K67" s="102"/>
      <c r="L67" s="102"/>
      <c r="M67" s="102"/>
      <c r="N67" s="103"/>
    </row>
    <row r="68" spans="1:14" ht="18" x14ac:dyDescent="0.35">
      <c r="B68" s="120" t="s">
        <v>21</v>
      </c>
      <c r="C68" s="104"/>
      <c r="D68" s="12"/>
      <c r="E68" s="12"/>
      <c r="F68" s="12"/>
      <c r="G68" s="12"/>
      <c r="H68" s="12"/>
      <c r="I68" s="12"/>
      <c r="J68" s="12"/>
      <c r="K68" s="12"/>
      <c r="L68" s="12"/>
      <c r="M68" s="23"/>
      <c r="N68" s="12"/>
    </row>
    <row r="69" spans="1:14" ht="18" x14ac:dyDescent="0.35">
      <c r="B69" s="121" t="s">
        <v>58</v>
      </c>
      <c r="C69" s="22"/>
      <c r="D69" s="12"/>
      <c r="E69" s="12"/>
      <c r="F69" s="105"/>
      <c r="G69" s="105"/>
      <c r="H69" s="105"/>
      <c r="I69" s="105"/>
      <c r="J69" s="105"/>
      <c r="K69" s="12"/>
      <c r="L69" s="23"/>
      <c r="M69" s="23"/>
      <c r="N69" s="12"/>
    </row>
    <row r="70" spans="1:14" ht="18" x14ac:dyDescent="0.35">
      <c r="B70" s="121" t="s">
        <v>59</v>
      </c>
      <c r="C70" s="12"/>
      <c r="D70" s="12"/>
      <c r="E70" s="12"/>
      <c r="F70" s="12"/>
      <c r="G70" s="12"/>
      <c r="H70" s="12"/>
      <c r="I70" s="12"/>
      <c r="J70" s="12"/>
      <c r="K70" s="106"/>
      <c r="L70" s="23"/>
      <c r="M70" s="12"/>
      <c r="N70" s="12"/>
    </row>
    <row r="71" spans="1:14" ht="28.5" customHeight="1" x14ac:dyDescent="0.25">
      <c r="B71" s="127" t="s">
        <v>47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</row>
    <row r="72" spans="1:14" ht="18" x14ac:dyDescent="0.25">
      <c r="B72" s="127" t="s">
        <v>48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</row>
    <row r="73" spans="1:14" ht="18" x14ac:dyDescent="0.25">
      <c r="B73" s="127" t="s">
        <v>49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</row>
    <row r="74" spans="1:14" ht="18" x14ac:dyDescent="0.3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</sheetData>
  <mergeCells count="14">
    <mergeCell ref="B52:B53"/>
    <mergeCell ref="B72:N72"/>
    <mergeCell ref="B71:N71"/>
    <mergeCell ref="B55:B56"/>
    <mergeCell ref="D4:D5"/>
    <mergeCell ref="G4:G5"/>
    <mergeCell ref="I4:I5"/>
    <mergeCell ref="H4:H5"/>
    <mergeCell ref="J4:J5"/>
    <mergeCell ref="B73:N73"/>
    <mergeCell ref="B2:N2"/>
    <mergeCell ref="D3:N3"/>
    <mergeCell ref="K4:N4"/>
    <mergeCell ref="F4:F5"/>
  </mergeCells>
  <printOptions horizontalCentered="1"/>
  <pageMargins left="0.39370078740157483" right="0.39370078740157483" top="0.78740157480314965" bottom="0.3937007874015748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8"/>
  <sheetViews>
    <sheetView workbookViewId="0">
      <selection activeCell="C5" sqref="C5"/>
    </sheetView>
  </sheetViews>
  <sheetFormatPr baseColWidth="10" defaultRowHeight="15" x14ac:dyDescent="0.25"/>
  <cols>
    <col min="3" max="3" width="28.140625" customWidth="1"/>
    <col min="6" max="6" width="26" customWidth="1"/>
    <col min="9" max="9" width="22.42578125" customWidth="1"/>
  </cols>
  <sheetData>
    <row r="1" spans="2:9" ht="15.75" thickBot="1" x14ac:dyDescent="0.3"/>
    <row r="2" spans="2:9" ht="15.75" thickBot="1" x14ac:dyDescent="0.3">
      <c r="B2" s="144" t="s">
        <v>54</v>
      </c>
      <c r="C2" s="145"/>
      <c r="E2" s="144" t="s">
        <v>53</v>
      </c>
      <c r="F2" s="145"/>
      <c r="H2" s="144" t="s">
        <v>52</v>
      </c>
      <c r="I2" s="145"/>
    </row>
    <row r="3" spans="2:9" x14ac:dyDescent="0.25">
      <c r="B3" s="4" t="s">
        <v>44</v>
      </c>
      <c r="C3" s="5">
        <v>258498250.08000001</v>
      </c>
      <c r="E3" s="4" t="s">
        <v>44</v>
      </c>
      <c r="F3" s="5">
        <v>249031856.36000001</v>
      </c>
      <c r="H3" s="4" t="s">
        <v>44</v>
      </c>
      <c r="I3" s="5">
        <v>253704690.34</v>
      </c>
    </row>
    <row r="4" spans="2:9" x14ac:dyDescent="0.25">
      <c r="B4" s="6" t="s">
        <v>43</v>
      </c>
      <c r="C4" s="7">
        <v>1480997735.5</v>
      </c>
      <c r="E4" s="6" t="s">
        <v>43</v>
      </c>
      <c r="F4" s="7">
        <v>1426074709.21</v>
      </c>
      <c r="H4" s="6" t="s">
        <v>43</v>
      </c>
      <c r="I4" s="7">
        <v>1453126308.5799999</v>
      </c>
    </row>
    <row r="5" spans="2:9" ht="15.75" thickBot="1" x14ac:dyDescent="0.3">
      <c r="B5" s="8" t="s">
        <v>45</v>
      </c>
      <c r="C5" s="9">
        <f>SUM(C3:C4)</f>
        <v>1739495985.5799999</v>
      </c>
      <c r="E5" s="8" t="s">
        <v>45</v>
      </c>
      <c r="F5" s="9">
        <f>SUM(F3:F4)</f>
        <v>1675106565.5700002</v>
      </c>
      <c r="H5" s="8" t="s">
        <v>45</v>
      </c>
      <c r="I5" s="9">
        <f>SUM(I3:I4)</f>
        <v>1706830998.9199998</v>
      </c>
    </row>
    <row r="8" spans="2:9" x14ac:dyDescent="0.25">
      <c r="C8" s="3"/>
    </row>
  </sheetData>
  <mergeCells count="3">
    <mergeCell ref="B2:C2"/>
    <mergeCell ref="E2:F2"/>
    <mergeCell ref="H2:I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 Pública 1T24</vt:lpstr>
      <vt:lpstr>Cupon Cero</vt:lpstr>
      <vt:lpstr>'Deuda Pública 1T24'!Área_de_impresión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UIPPE</cp:lastModifiedBy>
  <cp:lastPrinted>2024-01-30T19:33:49Z</cp:lastPrinted>
  <dcterms:created xsi:type="dcterms:W3CDTF">2013-03-15T19:19:20Z</dcterms:created>
  <dcterms:modified xsi:type="dcterms:W3CDTF">2024-04-26T15:37:06Z</dcterms:modified>
</cp:coreProperties>
</file>