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JUNIO 2018\"/>
    </mc:Choice>
  </mc:AlternateContent>
  <xr:revisionPtr revIDLastSave="0" documentId="13_ncr:1_{02B89937-19D2-4BF8-B5DC-9422EACC79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y" sheetId="7" r:id="rId1"/>
  </sheets>
  <calcPr calcId="181029"/>
</workbook>
</file>

<file path=xl/calcChain.xml><?xml version="1.0" encoding="utf-8"?>
<calcChain xmlns="http://schemas.openxmlformats.org/spreadsheetml/2006/main">
  <c r="F20" i="7" l="1"/>
  <c r="F35" i="7" l="1"/>
  <c r="G62" i="7" l="1"/>
  <c r="F62" i="7"/>
  <c r="G55" i="7"/>
  <c r="F55" i="7"/>
  <c r="G49" i="7"/>
  <c r="F49" i="7"/>
  <c r="G45" i="7"/>
  <c r="F45" i="7"/>
  <c r="G35" i="7"/>
  <c r="G31" i="7"/>
  <c r="F31" i="7"/>
  <c r="G20" i="7"/>
  <c r="G17" i="7"/>
  <c r="F17" i="7"/>
  <c r="G7" i="7"/>
  <c r="F7" i="7"/>
  <c r="G65" i="7" l="1"/>
  <c r="F65" i="7"/>
  <c r="F27" i="7"/>
  <c r="G27" i="7"/>
  <c r="F67" i="7" l="1"/>
  <c r="G67" i="7"/>
</calcChain>
</file>

<file path=xl/sharedStrings.xml><?xml version="1.0" encoding="utf-8"?>
<sst xmlns="http://schemas.openxmlformats.org/spreadsheetml/2006/main" count="63" uniqueCount="62">
  <si>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</si>
  <si>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</si>
  <si>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</si>
  <si>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</si>
  <si>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</si>
  <si>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</si>
  <si>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</si>
  <si>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</si>
  <si>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</si>
  <si>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</si>
  <si>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</si>
  <si>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</si>
  <si>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</si>
  <si>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</si>
  <si>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</si>
  <si>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</si>
  <si>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</si>
  <si>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</si>
  <si>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</si>
  <si>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</si>
  <si>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</si>
  <si>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</si>
  <si>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</si>
  <si>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</si>
  <si>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</si>
  <si>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Estado de Actividades</t>
  </si>
  <si>
    <t>INGRESOS Y OTROS BENEFICIOS</t>
  </si>
  <si>
    <t>Ingresos de la Gestión</t>
  </si>
  <si>
    <t>pendientes de liquidación o Pago</t>
  </si>
  <si>
    <t xml:space="preserve">Participaciones,  Aportaciones, Transferencias, Asignaciones, Subsidios y Otras Ayudas 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</si>
  <si>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</si>
  <si>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</si>
  <si>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</si>
  <si>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</si>
  <si>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</si>
  <si>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</si>
  <si>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</si>
  <si>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</si>
  <si>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</si>
  <si>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</si>
  <si>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</si>
  <si>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</si>
  <si>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</si>
  <si>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</si>
  <si>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</si>
  <si>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</si>
  <si>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</si>
  <si>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</si>
  <si>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</si>
  <si>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</si>
  <si>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</si>
  <si>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</si>
  <si>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</si>
  <si>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</si>
  <si>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</si>
  <si>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</si>
  <si>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</si>
  <si>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Cifras Preeliminares</t>
  </si>
  <si>
    <t>Gobierno del Estado de México</t>
  </si>
  <si>
    <t xml:space="preserve">Del mes </t>
  </si>
  <si>
    <t>Al mes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</si>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</sst>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5" fillId="0" borderId="4" xfId="0" applyFont="1" applyFill="1" applyBorder="1"/>
    <xf numFmtId="0" fontId="2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6" fillId="0" borderId="4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7" xfId="0" applyFont="1" applyFill="1" applyBorder="1"/>
    <xf numFmtId="43" fontId="3" fillId="0" borderId="10" xfId="1" applyFont="1" applyFill="1" applyBorder="1"/>
    <xf numFmtId="164" fontId="3" fillId="0" borderId="9" xfId="1" applyNumberFormat="1" applyFont="1" applyFill="1" applyBorder="1"/>
    <xf numFmtId="164" fontId="2" fillId="0" borderId="9" xfId="1" applyNumberFormat="1" applyFont="1" applyFill="1" applyBorder="1"/>
    <xf numFmtId="164" fontId="2" fillId="0" borderId="9" xfId="0" applyNumberFormat="1" applyFont="1" applyFill="1" applyBorder="1"/>
    <xf numFmtId="17" fontId="4" fillId="0" borderId="9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8"/>
  <sheetViews>
    <sheetView tabSelected="1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24.85546875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20" t="s">
        <v>58</v>
      </c>
      <c r="B1" s="21"/>
      <c r="C1" s="21"/>
      <c r="D1" s="21"/>
      <c r="E1" s="21"/>
      <c r="F1" s="21"/>
      <c r="G1" s="22"/>
    </row>
    <row r="2" spans="1:7">
      <c r="A2" s="23" t="s">
        <v>25</v>
      </c>
      <c r="B2" s="24"/>
      <c r="C2" s="24"/>
      <c r="D2" s="24"/>
      <c r="E2" s="24"/>
      <c r="F2" s="24"/>
      <c r="G2" s="25"/>
    </row>
    <row r="3" spans="1:7">
      <c r="A3" s="23" t="s">
        <v>57</v>
      </c>
      <c r="B3" s="24"/>
      <c r="C3" s="24"/>
      <c r="D3" s="24"/>
      <c r="E3" s="24"/>
      <c r="F3" s="24"/>
      <c r="G3" s="25"/>
    </row>
    <row r="4" spans="1:7" ht="12.75" thickBot="1">
      <c r="A4" s="26" t="s">
        <v>61</v>
      </c>
      <c r="B4" s="27"/>
      <c r="C4" s="27"/>
      <c r="D4" s="27"/>
      <c r="E4" s="27"/>
      <c r="F4" s="27"/>
      <c r="G4" s="28"/>
    </row>
    <row r="5" spans="1:7">
      <c r="A5" s="2"/>
      <c r="B5" s="3"/>
      <c r="C5" s="3"/>
      <c r="D5" s="3"/>
      <c r="E5" s="7"/>
      <c r="F5" s="19" t="s">
        <v>59</v>
      </c>
      <c r="G5" s="19" t="s">
        <v>60</v>
      </c>
    </row>
    <row r="6" spans="1:7" ht="12.75">
      <c r="A6" s="4" t="s">
        <v>26</v>
      </c>
      <c r="B6" s="11"/>
      <c r="C6" s="11"/>
      <c r="D6" s="11"/>
      <c r="E6" s="7"/>
      <c r="F6" s="9"/>
      <c r="G6" s="9"/>
    </row>
    <row r="7" spans="1:7">
      <c r="A7" s="5" t="s">
        <v>27</v>
      </c>
      <c r="B7" s="12"/>
      <c r="C7" s="12"/>
      <c r="D7" s="12"/>
      <c r="E7" s="7"/>
      <c r="F7" s="18">
        <f>SUM(F8:F15)</f>
        <v>1747125349.6599998</v>
      </c>
      <c r="G7" s="18">
        <f>SUM(G8:G15)</f>
        <v>18670487289.110001</v>
      </c>
    </row>
    <row r="8" spans="1:7">
      <c r="A8" s="2" t="s">
        <v>0</v>
      </c>
      <c r="B8" s="3"/>
      <c r="C8" s="3"/>
      <c r="D8" s="3"/>
      <c r="E8" s="7"/>
      <c r="F8" s="16">
        <v>1102508872.0999999</v>
      </c>
      <c r="G8" s="16">
        <v>13256084216.370001</v>
      </c>
    </row>
    <row r="9" spans="1:7">
      <c r="A9" s="2" t="s">
        <v>22</v>
      </c>
      <c r="B9" s="3"/>
      <c r="C9" s="3"/>
      <c r="D9" s="3"/>
      <c r="E9" s="7"/>
      <c r="F9" s="16">
        <v>0</v>
      </c>
      <c r="G9" s="16">
        <v>0</v>
      </c>
    </row>
    <row r="10" spans="1:7">
      <c r="A10" s="2" t="s">
        <v>1</v>
      </c>
      <c r="B10" s="3"/>
      <c r="C10" s="3"/>
      <c r="D10" s="3"/>
      <c r="E10" s="7"/>
      <c r="F10" s="16">
        <v>14500785.02</v>
      </c>
      <c r="G10" s="16">
        <v>150165578.06</v>
      </c>
    </row>
    <row r="11" spans="1:7">
      <c r="A11" s="2" t="s">
        <v>2</v>
      </c>
      <c r="B11" s="3"/>
      <c r="C11" s="3"/>
      <c r="D11" s="3"/>
      <c r="E11" s="7"/>
      <c r="F11" s="16">
        <v>297542147.13999999</v>
      </c>
      <c r="G11" s="16">
        <v>3737892595.7800002</v>
      </c>
    </row>
    <row r="12" spans="1:7">
      <c r="A12" s="2" t="s">
        <v>3</v>
      </c>
      <c r="B12" s="3"/>
      <c r="C12" s="3"/>
      <c r="D12" s="3"/>
      <c r="E12" s="7"/>
      <c r="F12" s="16">
        <v>1248460</v>
      </c>
      <c r="G12" s="16">
        <v>6648285.0599999996</v>
      </c>
    </row>
    <row r="13" spans="1:7">
      <c r="A13" s="2" t="s">
        <v>4</v>
      </c>
      <c r="B13" s="3"/>
      <c r="C13" s="3"/>
      <c r="D13" s="3"/>
      <c r="E13" s="7"/>
      <c r="F13" s="16">
        <v>331325085.39999998</v>
      </c>
      <c r="G13" s="16">
        <v>1519696613.8399999</v>
      </c>
    </row>
    <row r="14" spans="1:7">
      <c r="A14" s="2" t="s">
        <v>23</v>
      </c>
      <c r="B14" s="3"/>
      <c r="C14" s="3"/>
      <c r="D14" s="3"/>
      <c r="E14" s="7"/>
      <c r="F14" s="16">
        <v>0</v>
      </c>
      <c r="G14" s="16">
        <v>0</v>
      </c>
    </row>
    <row r="15" spans="1:7">
      <c r="A15" s="2" t="s">
        <v>24</v>
      </c>
      <c r="B15" s="3"/>
      <c r="C15" s="3"/>
      <c r="D15" s="3"/>
      <c r="E15" s="7"/>
      <c r="F15" s="16"/>
      <c r="G15" s="16"/>
    </row>
    <row r="16" spans="1:7">
      <c r="A16" s="2" t="s">
        <v>28</v>
      </c>
      <c r="B16" s="3"/>
      <c r="C16" s="3"/>
      <c r="D16" s="3"/>
      <c r="E16" s="7"/>
      <c r="F16" s="16">
        <v>0</v>
      </c>
      <c r="G16" s="16">
        <v>0</v>
      </c>
    </row>
    <row r="17" spans="1:7" ht="12.75" customHeight="1">
      <c r="A17" s="5" t="s">
        <v>29</v>
      </c>
      <c r="B17" s="12"/>
      <c r="C17" s="12"/>
      <c r="D17" s="12"/>
      <c r="E17" s="7"/>
      <c r="F17" s="17">
        <f>+F18+F19</f>
        <v>20559058969.41</v>
      </c>
      <c r="G17" s="17">
        <f>+G18+G19</f>
        <v>108846103162.91</v>
      </c>
    </row>
    <row r="18" spans="1:7">
      <c r="A18" s="2" t="s">
        <v>5</v>
      </c>
      <c r="B18" s="3"/>
      <c r="C18" s="3"/>
      <c r="D18" s="3"/>
      <c r="E18" s="7"/>
      <c r="F18" s="16">
        <v>20559058969.41</v>
      </c>
      <c r="G18" s="16">
        <v>108846103162.91</v>
      </c>
    </row>
    <row r="19" spans="1:7">
      <c r="A19" s="2" t="s">
        <v>9</v>
      </c>
      <c r="B19" s="3"/>
      <c r="C19" s="3"/>
      <c r="D19" s="3"/>
      <c r="E19" s="7"/>
      <c r="F19" s="16">
        <v>0</v>
      </c>
      <c r="G19" s="16">
        <v>0</v>
      </c>
    </row>
    <row r="20" spans="1:7">
      <c r="A20" s="5" t="s">
        <v>30</v>
      </c>
      <c r="B20" s="12"/>
      <c r="C20" s="12"/>
      <c r="D20" s="12"/>
      <c r="E20" s="7"/>
      <c r="F20" s="17">
        <f>+F21+F22+F23+F24+F25</f>
        <v>137122544.25</v>
      </c>
      <c r="G20" s="17">
        <f>+G21+G22+G23+G24+G25</f>
        <v>447957710.55000001</v>
      </c>
    </row>
    <row r="21" spans="1:7">
      <c r="A21" s="2" t="s">
        <v>31</v>
      </c>
      <c r="B21" s="3"/>
      <c r="C21" s="3"/>
      <c r="D21" s="3"/>
      <c r="E21" s="7"/>
      <c r="F21" s="16">
        <v>137122544.25</v>
      </c>
      <c r="G21" s="16">
        <v>447957710.55000001</v>
      </c>
    </row>
    <row r="22" spans="1:7">
      <c r="A22" s="2" t="s">
        <v>32</v>
      </c>
      <c r="B22" s="3"/>
      <c r="C22" s="3"/>
      <c r="D22" s="3"/>
      <c r="E22" s="7"/>
      <c r="F22" s="16">
        <v>0</v>
      </c>
      <c r="G22" s="16">
        <v>0</v>
      </c>
    </row>
    <row r="23" spans="1:7">
      <c r="A23" s="2" t="s">
        <v>33</v>
      </c>
      <c r="B23" s="3"/>
      <c r="C23" s="3"/>
      <c r="D23" s="3"/>
      <c r="E23" s="7"/>
      <c r="F23" s="16">
        <v>0</v>
      </c>
      <c r="G23" s="16">
        <v>0</v>
      </c>
    </row>
    <row r="24" spans="1:7">
      <c r="A24" s="2" t="s">
        <v>34</v>
      </c>
      <c r="B24" s="3"/>
      <c r="C24" s="3"/>
      <c r="D24" s="3"/>
      <c r="E24" s="7"/>
      <c r="F24" s="16">
        <v>0</v>
      </c>
      <c r="G24" s="16">
        <v>0</v>
      </c>
    </row>
    <row r="25" spans="1:7">
      <c r="A25" s="2" t="s">
        <v>35</v>
      </c>
      <c r="B25" s="3"/>
      <c r="C25" s="3"/>
      <c r="D25" s="3"/>
      <c r="E25" s="7"/>
      <c r="F25" s="16">
        <v>0</v>
      </c>
      <c r="G25" s="16">
        <v>0</v>
      </c>
    </row>
    <row r="26" spans="1:7">
      <c r="A26" s="2"/>
      <c r="B26" s="3"/>
      <c r="C26" s="3"/>
      <c r="D26" s="3"/>
      <c r="E26" s="7"/>
      <c r="F26" s="16"/>
      <c r="G26" s="16"/>
    </row>
    <row r="27" spans="1:7">
      <c r="A27" s="5" t="s">
        <v>36</v>
      </c>
      <c r="B27" s="12"/>
      <c r="C27" s="12"/>
      <c r="D27" s="12"/>
      <c r="E27" s="7"/>
      <c r="F27" s="17">
        <f>+F7+F17+F20</f>
        <v>22443306863.32</v>
      </c>
      <c r="G27" s="17">
        <f>+G7+G17+G20</f>
        <v>127964548162.57001</v>
      </c>
    </row>
    <row r="28" spans="1:7">
      <c r="A28" s="2"/>
      <c r="B28" s="3"/>
      <c r="C28" s="3"/>
      <c r="D28" s="3"/>
      <c r="E28" s="7"/>
      <c r="F28" s="16"/>
      <c r="G28" s="16"/>
    </row>
    <row r="29" spans="1:7">
      <c r="A29" s="2"/>
      <c r="B29" s="3"/>
      <c r="C29" s="3"/>
      <c r="D29" s="3"/>
      <c r="E29" s="7"/>
      <c r="F29" s="16"/>
      <c r="G29" s="16"/>
    </row>
    <row r="30" spans="1:7">
      <c r="A30" s="5" t="s">
        <v>37</v>
      </c>
      <c r="B30" s="12"/>
      <c r="C30" s="12"/>
      <c r="D30" s="12"/>
      <c r="E30" s="7"/>
      <c r="F30" s="16"/>
      <c r="G30" s="16"/>
    </row>
    <row r="31" spans="1:7">
      <c r="A31" s="5" t="s">
        <v>38</v>
      </c>
      <c r="B31" s="12"/>
      <c r="C31" s="12"/>
      <c r="D31" s="12"/>
      <c r="E31" s="7"/>
      <c r="F31" s="17">
        <f>+F32+F33+F34</f>
        <v>4875053457.2400007</v>
      </c>
      <c r="G31" s="17">
        <f>+G32+G33+G34</f>
        <v>28445005550.16</v>
      </c>
    </row>
    <row r="32" spans="1:7">
      <c r="A32" s="2" t="s">
        <v>15</v>
      </c>
      <c r="B32" s="3"/>
      <c r="C32" s="3"/>
      <c r="D32" s="3"/>
      <c r="E32" s="7"/>
      <c r="F32" s="16">
        <v>4731583919.2700005</v>
      </c>
      <c r="G32" s="16">
        <v>25980230420.310001</v>
      </c>
    </row>
    <row r="33" spans="1:7">
      <c r="A33" s="2" t="s">
        <v>16</v>
      </c>
      <c r="B33" s="3"/>
      <c r="C33" s="3"/>
      <c r="D33" s="3"/>
      <c r="E33" s="7"/>
      <c r="F33" s="16">
        <v>764477.67</v>
      </c>
      <c r="G33" s="16">
        <v>3049975.14</v>
      </c>
    </row>
    <row r="34" spans="1:7">
      <c r="A34" s="2" t="s">
        <v>17</v>
      </c>
      <c r="B34" s="3"/>
      <c r="C34" s="3"/>
      <c r="D34" s="3"/>
      <c r="E34" s="7"/>
      <c r="F34" s="16">
        <v>142705060.30000001</v>
      </c>
      <c r="G34" s="16">
        <v>2461725154.71</v>
      </c>
    </row>
    <row r="35" spans="1:7">
      <c r="A35" s="5" t="s">
        <v>39</v>
      </c>
      <c r="B35" s="12"/>
      <c r="C35" s="12"/>
      <c r="D35" s="12"/>
      <c r="E35" s="7"/>
      <c r="F35" s="17">
        <f>SUM(F36:F44)</f>
        <v>7165224921.5700006</v>
      </c>
      <c r="G35" s="17">
        <f>SUM(G36:G44)</f>
        <v>44124492035.290001</v>
      </c>
    </row>
    <row r="36" spans="1:7">
      <c r="A36" s="2" t="s">
        <v>10</v>
      </c>
      <c r="B36" s="3"/>
      <c r="C36" s="3"/>
      <c r="D36" s="3"/>
      <c r="E36" s="3"/>
      <c r="F36" s="16">
        <v>1437355605.24</v>
      </c>
      <c r="G36" s="16">
        <v>8481358066.8000002</v>
      </c>
    </row>
    <row r="37" spans="1:7">
      <c r="A37" s="2" t="s">
        <v>11</v>
      </c>
      <c r="B37" s="3"/>
      <c r="C37" s="3"/>
      <c r="D37" s="3"/>
      <c r="E37" s="7"/>
      <c r="F37" s="16">
        <v>0</v>
      </c>
      <c r="G37" s="16">
        <v>0</v>
      </c>
    </row>
    <row r="38" spans="1:7">
      <c r="A38" s="2" t="s">
        <v>12</v>
      </c>
      <c r="B38" s="3"/>
      <c r="C38" s="3"/>
      <c r="D38" s="3"/>
      <c r="E38" s="7"/>
      <c r="F38" s="16">
        <v>62600590.189999998</v>
      </c>
      <c r="G38" s="16">
        <v>4888739809.7799997</v>
      </c>
    </row>
    <row r="39" spans="1:7">
      <c r="A39" s="2" t="s">
        <v>13</v>
      </c>
      <c r="B39" s="3"/>
      <c r="C39" s="3"/>
      <c r="D39" s="3"/>
      <c r="E39" s="7"/>
      <c r="F39" s="16">
        <v>78971289.370000005</v>
      </c>
      <c r="G39" s="16">
        <v>142867163.16999999</v>
      </c>
    </row>
    <row r="40" spans="1:7">
      <c r="A40" s="2" t="s">
        <v>14</v>
      </c>
      <c r="B40" s="3"/>
      <c r="C40" s="3"/>
      <c r="D40" s="3"/>
      <c r="E40" s="7"/>
      <c r="F40" s="16">
        <v>0</v>
      </c>
      <c r="G40" s="16">
        <v>0</v>
      </c>
    </row>
    <row r="41" spans="1:7">
      <c r="A41" s="2" t="s">
        <v>18</v>
      </c>
      <c r="B41" s="3"/>
      <c r="C41" s="3"/>
      <c r="D41" s="3"/>
      <c r="E41" s="7"/>
      <c r="F41" s="16">
        <v>5584739436.7700005</v>
      </c>
      <c r="G41" s="16">
        <v>30608098519.540001</v>
      </c>
    </row>
    <row r="42" spans="1:7">
      <c r="A42" s="2" t="s">
        <v>19</v>
      </c>
      <c r="B42" s="3"/>
      <c r="C42" s="3"/>
      <c r="D42" s="3"/>
      <c r="E42" s="7"/>
      <c r="F42" s="16">
        <v>0</v>
      </c>
      <c r="G42" s="16">
        <v>0</v>
      </c>
    </row>
    <row r="43" spans="1:7">
      <c r="A43" s="2" t="s">
        <v>20</v>
      </c>
      <c r="B43" s="3"/>
      <c r="C43" s="3"/>
      <c r="D43" s="3"/>
      <c r="E43" s="7"/>
      <c r="F43" s="16">
        <v>1558000</v>
      </c>
      <c r="G43" s="16">
        <v>3428476</v>
      </c>
    </row>
    <row r="44" spans="1:7">
      <c r="A44" s="2" t="s">
        <v>21</v>
      </c>
      <c r="B44" s="3"/>
      <c r="C44" s="3"/>
      <c r="D44" s="3"/>
      <c r="E44" s="7"/>
      <c r="F44" s="16">
        <v>0</v>
      </c>
      <c r="G44" s="16">
        <v>0</v>
      </c>
    </row>
    <row r="45" spans="1:7">
      <c r="A45" s="5" t="s">
        <v>5</v>
      </c>
      <c r="B45" s="12"/>
      <c r="C45" s="12"/>
      <c r="D45" s="12"/>
      <c r="E45" s="7"/>
      <c r="F45" s="17">
        <f>+F46+F47+F48</f>
        <v>4073386258.5</v>
      </c>
      <c r="G45" s="17">
        <f>+G46+G47+G48</f>
        <v>22210121368.799999</v>
      </c>
    </row>
    <row r="46" spans="1:7">
      <c r="A46" s="2" t="s">
        <v>6</v>
      </c>
      <c r="B46" s="3"/>
      <c r="C46" s="3"/>
      <c r="D46" s="3"/>
      <c r="E46" s="7"/>
      <c r="F46" s="16">
        <v>2760938558.4400001</v>
      </c>
      <c r="G46" s="16">
        <v>13838265597.98</v>
      </c>
    </row>
    <row r="47" spans="1:7" ht="12.75" customHeight="1">
      <c r="A47" s="2" t="s">
        <v>7</v>
      </c>
      <c r="B47" s="3"/>
      <c r="C47" s="3"/>
      <c r="D47" s="3"/>
      <c r="E47" s="7"/>
      <c r="F47" s="16">
        <v>1312447700.0599999</v>
      </c>
      <c r="G47" s="16">
        <v>7948416961.1099997</v>
      </c>
    </row>
    <row r="48" spans="1:7" ht="12.75" customHeight="1">
      <c r="A48" s="2" t="s">
        <v>8</v>
      </c>
      <c r="B48" s="3"/>
      <c r="C48" s="3"/>
      <c r="D48" s="3"/>
      <c r="E48" s="7"/>
      <c r="F48" s="16">
        <v>0</v>
      </c>
      <c r="G48" s="16">
        <v>423438809.70999998</v>
      </c>
    </row>
    <row r="49" spans="1:7" ht="12" customHeight="1">
      <c r="A49" s="5" t="s">
        <v>40</v>
      </c>
      <c r="B49" s="12"/>
      <c r="C49" s="12"/>
      <c r="D49" s="12"/>
      <c r="E49" s="7"/>
      <c r="F49" s="17">
        <f>SUM(F50:F54)</f>
        <v>294236559.12</v>
      </c>
      <c r="G49" s="17">
        <f>SUM(G50:G54)</f>
        <v>1724860536.6300001</v>
      </c>
    </row>
    <row r="50" spans="1:7">
      <c r="A50" s="2" t="s">
        <v>41</v>
      </c>
      <c r="B50" s="3"/>
      <c r="C50" s="3"/>
      <c r="D50" s="3"/>
      <c r="E50" s="7"/>
      <c r="F50" s="16">
        <v>271538750.42000002</v>
      </c>
      <c r="G50" s="16">
        <v>1618420834.47</v>
      </c>
    </row>
    <row r="51" spans="1:7">
      <c r="A51" s="2" t="s">
        <v>42</v>
      </c>
      <c r="B51" s="3"/>
      <c r="C51" s="3"/>
      <c r="D51" s="3"/>
      <c r="E51" s="7"/>
      <c r="F51" s="16">
        <v>1679764.62</v>
      </c>
      <c r="G51" s="16">
        <v>5319432.9800000004</v>
      </c>
    </row>
    <row r="52" spans="1:7" ht="13.5" customHeight="1">
      <c r="A52" s="2" t="s">
        <v>43</v>
      </c>
      <c r="B52" s="3"/>
      <c r="C52" s="3"/>
      <c r="D52" s="3"/>
      <c r="E52" s="7"/>
      <c r="F52" s="16">
        <v>8257307</v>
      </c>
      <c r="G52" s="16">
        <v>11488253.4</v>
      </c>
    </row>
    <row r="53" spans="1:7" ht="12.75">
      <c r="A53" s="8" t="s">
        <v>44</v>
      </c>
      <c r="B53" s="13"/>
      <c r="C53" s="13"/>
      <c r="D53" s="13"/>
      <c r="E53" s="7"/>
      <c r="F53" s="16">
        <v>12760737.08</v>
      </c>
      <c r="G53" s="16">
        <v>89632015.780000001</v>
      </c>
    </row>
    <row r="54" spans="1:7">
      <c r="A54" s="2" t="s">
        <v>45</v>
      </c>
      <c r="B54" s="3"/>
      <c r="C54" s="3"/>
      <c r="D54" s="3"/>
      <c r="E54" s="7"/>
      <c r="F54" s="16">
        <v>0</v>
      </c>
      <c r="G54" s="16">
        <v>0</v>
      </c>
    </row>
    <row r="55" spans="1:7">
      <c r="A55" s="5" t="s">
        <v>46</v>
      </c>
      <c r="B55" s="12"/>
      <c r="C55" s="12"/>
      <c r="D55" s="12"/>
      <c r="E55" s="7"/>
      <c r="F55" s="17">
        <f>SUM(F56:F61)</f>
        <v>0</v>
      </c>
      <c r="G55" s="17">
        <f>SUM(G56:G61)</f>
        <v>0</v>
      </c>
    </row>
    <row r="56" spans="1:7">
      <c r="A56" s="2" t="s">
        <v>47</v>
      </c>
      <c r="B56" s="3"/>
      <c r="C56" s="3"/>
      <c r="D56" s="3"/>
      <c r="E56" s="7"/>
      <c r="F56" s="16">
        <v>0</v>
      </c>
      <c r="G56" s="16">
        <v>0</v>
      </c>
    </row>
    <row r="57" spans="1:7">
      <c r="A57" s="2" t="s">
        <v>48</v>
      </c>
      <c r="B57" s="3"/>
      <c r="C57" s="3"/>
      <c r="D57" s="3"/>
      <c r="E57" s="7"/>
      <c r="F57" s="16">
        <v>0</v>
      </c>
      <c r="G57" s="16">
        <v>0</v>
      </c>
    </row>
    <row r="58" spans="1:7">
      <c r="A58" s="2" t="s">
        <v>49</v>
      </c>
      <c r="B58" s="3"/>
      <c r="C58" s="3"/>
      <c r="D58" s="3"/>
      <c r="E58" s="7"/>
      <c r="F58" s="16">
        <v>0</v>
      </c>
      <c r="G58" s="16">
        <v>0</v>
      </c>
    </row>
    <row r="59" spans="1:7">
      <c r="A59" s="2" t="s">
        <v>50</v>
      </c>
      <c r="B59" s="3"/>
      <c r="C59" s="3"/>
      <c r="D59" s="3"/>
      <c r="E59" s="7"/>
      <c r="F59" s="16">
        <v>0</v>
      </c>
      <c r="G59" s="16">
        <v>0</v>
      </c>
    </row>
    <row r="60" spans="1:7">
      <c r="A60" s="2" t="s">
        <v>51</v>
      </c>
      <c r="B60" s="3"/>
      <c r="C60" s="3"/>
      <c r="D60" s="3"/>
      <c r="E60" s="7"/>
      <c r="F60" s="16">
        <v>0</v>
      </c>
      <c r="G60" s="16">
        <v>0</v>
      </c>
    </row>
    <row r="61" spans="1:7">
      <c r="A61" s="2" t="s">
        <v>52</v>
      </c>
      <c r="B61" s="3"/>
      <c r="C61" s="3"/>
      <c r="D61" s="3"/>
      <c r="E61" s="7"/>
      <c r="F61" s="16">
        <v>0</v>
      </c>
      <c r="G61" s="16">
        <v>0</v>
      </c>
    </row>
    <row r="62" spans="1:7">
      <c r="A62" s="5" t="s">
        <v>53</v>
      </c>
      <c r="B62" s="12"/>
      <c r="C62" s="12"/>
      <c r="D62" s="12"/>
      <c r="E62" s="7"/>
      <c r="F62" s="17">
        <f>+F63</f>
        <v>2094056716.1199999</v>
      </c>
      <c r="G62" s="17">
        <f>+G63</f>
        <v>11303919186.610001</v>
      </c>
    </row>
    <row r="63" spans="1:7">
      <c r="A63" s="2" t="s">
        <v>54</v>
      </c>
      <c r="B63" s="3"/>
      <c r="C63" s="3"/>
      <c r="D63" s="3"/>
      <c r="E63" s="7"/>
      <c r="F63" s="16">
        <v>2094056716.1199999</v>
      </c>
      <c r="G63" s="16">
        <v>11303919186.610001</v>
      </c>
    </row>
    <row r="64" spans="1:7">
      <c r="A64" s="2"/>
      <c r="B64" s="3"/>
      <c r="C64" s="3"/>
      <c r="D64" s="3"/>
      <c r="E64" s="7"/>
      <c r="F64" s="16"/>
      <c r="G64" s="16"/>
    </row>
    <row r="65" spans="1:7">
      <c r="A65" s="5" t="s">
        <v>55</v>
      </c>
      <c r="B65" s="12"/>
      <c r="C65" s="12"/>
      <c r="D65" s="12"/>
      <c r="E65" s="7"/>
      <c r="F65" s="17">
        <f>+F31+F35+F45+F49+F55+F62</f>
        <v>18501957912.550003</v>
      </c>
      <c r="G65" s="17">
        <f>+G31+G35+G45+G49+G55+G62</f>
        <v>107808398677.49001</v>
      </c>
    </row>
    <row r="66" spans="1:7">
      <c r="A66" s="5"/>
      <c r="B66" s="12"/>
      <c r="C66" s="12"/>
      <c r="D66" s="12"/>
      <c r="E66" s="7"/>
      <c r="F66" s="16"/>
      <c r="G66" s="16"/>
    </row>
    <row r="67" spans="1:7">
      <c r="A67" s="5" t="s">
        <v>56</v>
      </c>
      <c r="B67" s="12"/>
      <c r="C67" s="12"/>
      <c r="D67" s="12"/>
      <c r="E67" s="7"/>
      <c r="F67" s="17">
        <f>+F27-F65</f>
        <v>3941348950.7699966</v>
      </c>
      <c r="G67" s="17">
        <f>+G27-G65</f>
        <v>20156149485.080002</v>
      </c>
    </row>
    <row r="68" spans="1:7" ht="12.75" thickBot="1">
      <c r="A68" s="6"/>
      <c r="B68" s="14"/>
      <c r="C68" s="14"/>
      <c r="D68" s="14"/>
      <c r="E68" s="10"/>
      <c r="F68" s="15"/>
      <c r="G68" s="15"/>
    </row>
    <row r="69" spans="1:7">
      <c r="A69" s="3"/>
      <c r="B69" s="3"/>
      <c r="C69" s="3"/>
      <c r="D69" s="3"/>
      <c r="E69" s="3"/>
      <c r="F69" s="3"/>
      <c r="G69" s="3"/>
    </row>
    <row r="70" spans="1:7" s="1" customFormat="1"/>
    <row r="71" spans="1:7" s="1" customFormat="1"/>
    <row r="72" spans="1:7" s="1" customFormat="1"/>
    <row r="73" spans="1:7" s="1" customFormat="1"/>
    <row r="74" spans="1:7" s="1" customFormat="1"/>
    <row r="75" spans="1:7" s="1" customFormat="1"/>
    <row r="76" spans="1:7" s="1" customFormat="1"/>
    <row r="77" spans="1:7" s="1" customFormat="1"/>
    <row r="78" spans="1:7" s="1" customFormat="1"/>
    <row r="79" spans="1:7" s="1" customFormat="1"/>
    <row r="80" spans="1:7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2021-01-30T00:02:24Z</cp:lastPrinted>
  <dcterms:created xsi:type="dcterms:W3CDTF">2015-03-21T02:42:56Z</dcterms:created>
  <dcterms:modified xsi:type="dcterms:W3CDTF">2021-01-30T00:02:27Z</dcterms:modified>
</cp:coreProperties>
</file>