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600" windowWidth="28215" windowHeight="13995"/>
  </bookViews>
  <sheets>
    <sheet name="rf009_11_17" sheetId="1" r:id="rId1"/>
  </sheets>
  <definedNames>
    <definedName name="JR_PAGE_ANCHOR_0_1">rf009_11_17!$A$1</definedName>
  </definedNames>
  <calcPr calcId="145621"/>
</workbook>
</file>

<file path=xl/calcChain.xml><?xml version="1.0" encoding="utf-8"?>
<calcChain xmlns="http://schemas.openxmlformats.org/spreadsheetml/2006/main">
  <c r="M21" i="1" l="1"/>
  <c r="V20" i="1" l="1"/>
  <c r="V19" i="1"/>
  <c r="V18" i="1"/>
  <c r="V17" i="1"/>
  <c r="V16" i="1"/>
  <c r="V14" i="1"/>
  <c r="V13" i="1"/>
  <c r="V12" i="1"/>
  <c r="Z20" i="1"/>
  <c r="Z19" i="1"/>
  <c r="Z18" i="1"/>
  <c r="Z17" i="1"/>
  <c r="Z16" i="1"/>
  <c r="Z14" i="1"/>
  <c r="Z13" i="1"/>
  <c r="Z12" i="1"/>
  <c r="R21" i="1"/>
  <c r="G21" i="1"/>
  <c r="O15" i="1"/>
  <c r="V15" i="1" s="1"/>
  <c r="O21" i="1" l="1"/>
  <c r="V21" i="1"/>
  <c r="Z15" i="1"/>
</calcChain>
</file>

<file path=xl/sharedStrings.xml><?xml version="1.0" encoding="utf-8"?>
<sst xmlns="http://schemas.openxmlformats.org/spreadsheetml/2006/main" count="47" uniqueCount="41">
  <si>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</si>
  <si>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</si>
  <si>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</si>
  <si>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</si>
  <si>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MARZO DE 2020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</si>
  <si>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</si>
  <si>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</si>
  <si>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</si>
  <si>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</si>
  <si>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</si>
  <si>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</si>
  <si>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</si>
  <si>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</si>
  <si>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</si>
  <si>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</si>
  <si>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</si>
  <si>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</si>
  <si>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</si>
  <si>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</si>
  <si>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 xml:space="preserve">1000 Servicios personales                                                                                       </t>
  </si>
  <si>
    <t xml:space="preserve">2000 Materiales y suministros                                                                                   </t>
  </si>
  <si>
    <t xml:space="preserve">3000 Servicios generales                                                                                        </t>
  </si>
  <si>
    <t xml:space="preserve">4000 Transferencias asignaciones subsidios y otras </t>
  </si>
  <si>
    <t xml:space="preserve">5000 Bienes muebles inmuebles e intangibles                                                                    </t>
  </si>
  <si>
    <t xml:space="preserve">6000 Inversion publica                                                                                          </t>
  </si>
  <si>
    <t xml:space="preserve">7000 Inversiones financieras y otras provisiones                                                                </t>
  </si>
  <si>
    <t xml:space="preserve">8000 Participaciones y aportaciones                                                                             </t>
  </si>
  <si>
    <t xml:space="preserve">9000 Deuda publica                                                                                              </t>
  </si>
  <si>
    <t>T O T A L E S</t>
  </si>
  <si>
    <t>CIFRAS PRELIMINARES</t>
  </si>
  <si>
    <t>ELABORÓ</t>
  </si>
  <si>
    <t>REVISÓ</t>
  </si>
  <si>
    <t xml:space="preserve">                                   AUTORIZÓ</t>
  </si>
  <si>
    <t>C.P. MA DEL ROCIO JAIMES LUNA</t>
  </si>
  <si>
    <t>L.C. ANTONIO RUIZ LABASTIDA</t>
  </si>
  <si>
    <t xml:space="preserve">    C.P. MA. VERÓNICA CONTRERAS MONDRAGÓN</t>
  </si>
  <si>
    <t xml:space="preserve">                      JEFA DEL DEPARTAMENTO DE CONTABILIDAD DE</t>
  </si>
  <si>
    <t>SUBDIRECTOR "B" DE CONTABILIDAD</t>
  </si>
  <si>
    <t xml:space="preserve">      DIRECTORA DE CONTABILIDAD DEL SECTOR CENTRAL</t>
  </si>
  <si>
    <t xml:space="preserve">               LOS EGRESOS Y CONSOLIDACIÓN DE ESTADOS FINANCIEROS</t>
  </si>
  <si>
    <t xml:space="preserve">                     DEL SECTOR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</si>
</sst>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0" fontId="3" fillId="15" borderId="1" xfId="0" applyNumberFormat="1" applyFont="1" applyFill="1" applyBorder="1" applyAlignment="1" applyProtection="1">
      <alignment wrapText="1"/>
      <protection locked="0"/>
    </xf>
    <xf numFmtId="0" fontId="5" fillId="15" borderId="1" xfId="0" applyNumberFormat="1" applyFont="1" applyFill="1" applyBorder="1" applyAlignment="1" applyProtection="1">
      <alignment wrapText="1"/>
      <protection locked="0"/>
    </xf>
    <xf numFmtId="0" fontId="4" fillId="15" borderId="1" xfId="0" applyNumberFormat="1" applyFont="1" applyFill="1" applyBorder="1" applyAlignment="1" applyProtection="1">
      <alignment vertical="top"/>
    </xf>
    <xf numFmtId="0" fontId="4" fillId="15" borderId="1" xfId="0" applyNumberFormat="1" applyFont="1" applyFill="1" applyBorder="1" applyAlignment="1" applyProtection="1">
      <alignment horizontal="center" vertical="top" wrapText="1"/>
    </xf>
    <xf numFmtId="0" fontId="5" fillId="0" borderId="0" xfId="0" applyFont="1"/>
    <xf numFmtId="0" fontId="4" fillId="15" borderId="1" xfId="0" applyNumberFormat="1" applyFont="1" applyFill="1" applyBorder="1" applyAlignment="1" applyProtection="1">
      <alignment horizontal="center" vertical="top" wrapText="1"/>
    </xf>
    <xf numFmtId="0" fontId="4" fillId="15" borderId="1" xfId="0" applyNumberFormat="1" applyFont="1" applyFill="1" applyBorder="1" applyAlignment="1" applyProtection="1">
      <alignment horizontal="left" vertical="top" wrapText="1"/>
    </xf>
    <xf numFmtId="0" fontId="5" fillId="15" borderId="1" xfId="0" applyNumberFormat="1" applyFont="1" applyFill="1" applyBorder="1" applyAlignment="1" applyProtection="1">
      <alignment horizontal="center" wrapText="1"/>
      <protection locked="0"/>
    </xf>
    <xf numFmtId="0" fontId="5" fillId="15" borderId="1" xfId="0" applyNumberFormat="1" applyFont="1" applyFill="1" applyBorder="1" applyAlignment="1" applyProtection="1">
      <alignment horizontal="left" wrapTex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</xf>
    <xf numFmtId="0" fontId="4" fillId="15" borderId="1" xfId="0" quotePrefix="1" applyNumberFormat="1" applyFont="1" applyFill="1" applyBorder="1" applyAlignment="1" applyProtection="1">
      <alignment horizontal="center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0" fontId="1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4" fontId="1" fillId="10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230117422" name="Picture"/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A52"/>
  <sheetViews>
    <sheetView tabSelected="1" workbookViewId="0">
      <selection activeCell="T29" sqref="T29"/>
    </sheetView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6.7109375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28"/>
      <c r="C2" s="26" t="s">
        <v>0</v>
      </c>
      <c r="D2" s="27"/>
      <c r="E2" s="27"/>
      <c r="F2" s="27"/>
      <c r="G2" s="29" t="s">
        <v>1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28"/>
      <c r="C3" s="26" t="s">
        <v>2</v>
      </c>
      <c r="D3" s="27"/>
      <c r="E3" s="27"/>
      <c r="F3" s="27"/>
      <c r="G3" s="29" t="s">
        <v>29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28"/>
      <c r="C4" s="26" t="s">
        <v>3</v>
      </c>
      <c r="D4" s="27"/>
      <c r="E4" s="27"/>
      <c r="F4" s="27"/>
      <c r="G4" s="29" t="s">
        <v>4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4"/>
      <c r="U4" s="18"/>
      <c r="V4" s="18"/>
      <c r="W4" s="18"/>
      <c r="X4" s="25"/>
      <c r="Y4" s="20"/>
      <c r="Z4" s="20"/>
      <c r="AA4" s="1"/>
    </row>
    <row r="5" spans="1:27" ht="15" customHeight="1" x14ac:dyDescent="0.25">
      <c r="A5" s="1"/>
      <c r="B5" s="28"/>
      <c r="C5" s="26" t="s">
        <v>5</v>
      </c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4"/>
      <c r="U5" s="18"/>
      <c r="V5" s="18"/>
      <c r="W5" s="18"/>
      <c r="X5" s="19"/>
      <c r="Y5" s="20"/>
      <c r="Z5" s="20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22" t="s">
        <v>6</v>
      </c>
      <c r="K6" s="23"/>
      <c r="L6" s="23"/>
      <c r="M6" s="23"/>
      <c r="N6" s="1"/>
      <c r="O6" s="22" t="s">
        <v>7</v>
      </c>
      <c r="P6" s="23"/>
      <c r="Q6" s="23"/>
      <c r="R6" s="23"/>
      <c r="S6" s="23"/>
      <c r="T6" s="23"/>
      <c r="U6" s="1"/>
      <c r="V6" s="22" t="s">
        <v>8</v>
      </c>
      <c r="W6" s="23"/>
      <c r="X6" s="23"/>
      <c r="Y6" s="23"/>
      <c r="Z6" s="23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19" t="s">
        <v>9</v>
      </c>
      <c r="C8" s="20"/>
      <c r="D8" s="20"/>
      <c r="E8" s="20"/>
      <c r="F8" s="1"/>
      <c r="G8" s="24" t="s">
        <v>10</v>
      </c>
      <c r="H8" s="18"/>
      <c r="I8" s="1"/>
      <c r="J8" s="24" t="s">
        <v>11</v>
      </c>
      <c r="K8" s="18"/>
      <c r="L8" s="1"/>
      <c r="M8" s="3" t="s">
        <v>12</v>
      </c>
      <c r="N8" s="1"/>
      <c r="O8" s="24" t="s">
        <v>11</v>
      </c>
      <c r="P8" s="18"/>
      <c r="Q8" s="1"/>
      <c r="R8" s="24" t="s">
        <v>12</v>
      </c>
      <c r="S8" s="18"/>
      <c r="T8" s="18"/>
      <c r="U8" s="1"/>
      <c r="V8" s="24" t="s">
        <v>13</v>
      </c>
      <c r="W8" s="18"/>
      <c r="X8" s="18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19" t="s">
        <v>15</v>
      </c>
      <c r="C10" s="20"/>
      <c r="D10" s="20"/>
      <c r="E10" s="20"/>
      <c r="F10" s="1"/>
      <c r="G10" s="19" t="s">
        <v>16</v>
      </c>
      <c r="H10" s="20"/>
      <c r="I10" s="1"/>
      <c r="J10" s="19" t="s">
        <v>16</v>
      </c>
      <c r="K10" s="20"/>
      <c r="L10" s="1"/>
      <c r="M10" s="2" t="s">
        <v>17</v>
      </c>
      <c r="N10" s="1"/>
      <c r="O10" s="19" t="s">
        <v>16</v>
      </c>
      <c r="P10" s="20"/>
      <c r="Q10" s="1"/>
      <c r="R10" s="19" t="s">
        <v>17</v>
      </c>
      <c r="S10" s="20"/>
      <c r="T10" s="20"/>
      <c r="U10" s="1"/>
      <c r="V10" s="19" t="s">
        <v>16</v>
      </c>
      <c r="W10" s="20"/>
      <c r="X10" s="20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19" t="s">
        <v>19</v>
      </c>
      <c r="C12" s="20"/>
      <c r="D12" s="20"/>
      <c r="E12" s="20"/>
      <c r="F12" s="1"/>
      <c r="G12" s="21">
        <v>56665701247</v>
      </c>
      <c r="H12" s="18"/>
      <c r="I12" s="1"/>
      <c r="J12" s="21">
        <v>0</v>
      </c>
      <c r="K12" s="18"/>
      <c r="L12" s="1"/>
      <c r="M12" s="4">
        <v>5838095071.9899998</v>
      </c>
      <c r="N12" s="1"/>
      <c r="O12" s="21">
        <v>56665701247</v>
      </c>
      <c r="P12" s="18"/>
      <c r="Q12" s="1"/>
      <c r="R12" s="21">
        <v>14602094437.889999</v>
      </c>
      <c r="S12" s="18"/>
      <c r="T12" s="18"/>
      <c r="U12" s="1"/>
      <c r="V12" s="17">
        <f>+O12-R12</f>
        <v>42063606809.110001</v>
      </c>
      <c r="W12" s="18"/>
      <c r="X12" s="18"/>
      <c r="Y12" s="1"/>
      <c r="Z12" s="5">
        <f>+R12/O12*100</f>
        <v>25.768840968262197</v>
      </c>
      <c r="AA12" s="1"/>
    </row>
    <row r="13" spans="1:27" ht="12" customHeight="1" x14ac:dyDescent="0.25">
      <c r="A13" s="1"/>
      <c r="B13" s="19" t="s">
        <v>20</v>
      </c>
      <c r="C13" s="20"/>
      <c r="D13" s="20"/>
      <c r="E13" s="20"/>
      <c r="F13" s="1"/>
      <c r="G13" s="21">
        <v>2710247685</v>
      </c>
      <c r="H13" s="18"/>
      <c r="I13" s="1"/>
      <c r="J13" s="21">
        <v>0</v>
      </c>
      <c r="K13" s="18"/>
      <c r="L13" s="1"/>
      <c r="M13" s="4">
        <v>5836649.6299999999</v>
      </c>
      <c r="N13" s="1"/>
      <c r="O13" s="21">
        <v>2710247685</v>
      </c>
      <c r="P13" s="18"/>
      <c r="Q13" s="1"/>
      <c r="R13" s="21">
        <v>15865645.949999999</v>
      </c>
      <c r="S13" s="18"/>
      <c r="T13" s="18"/>
      <c r="U13" s="1"/>
      <c r="V13" s="17">
        <f t="shared" ref="V13:V20" si="0">+O13-R13</f>
        <v>2694382039.0500002</v>
      </c>
      <c r="W13" s="18"/>
      <c r="X13" s="18"/>
      <c r="Y13" s="1"/>
      <c r="Z13" s="5">
        <f t="shared" ref="Z13:Z20" si="1">+R13/O13*100</f>
        <v>0.58539468690663232</v>
      </c>
      <c r="AA13" s="1"/>
    </row>
    <row r="14" spans="1:27" ht="12" customHeight="1" x14ac:dyDescent="0.25">
      <c r="A14" s="1"/>
      <c r="B14" s="19" t="s">
        <v>21</v>
      </c>
      <c r="C14" s="20"/>
      <c r="D14" s="20"/>
      <c r="E14" s="20"/>
      <c r="F14" s="1"/>
      <c r="G14" s="21">
        <v>10137205558</v>
      </c>
      <c r="H14" s="18"/>
      <c r="I14" s="1"/>
      <c r="J14" s="21">
        <v>0</v>
      </c>
      <c r="K14" s="18"/>
      <c r="L14" s="1"/>
      <c r="M14" s="4">
        <v>169541656.22999999</v>
      </c>
      <c r="N14" s="1"/>
      <c r="O14" s="21">
        <v>10137205558</v>
      </c>
      <c r="P14" s="18"/>
      <c r="Q14" s="1"/>
      <c r="R14" s="21">
        <v>2796350654.6199999</v>
      </c>
      <c r="S14" s="18"/>
      <c r="T14" s="18"/>
      <c r="U14" s="1"/>
      <c r="V14" s="17">
        <f t="shared" si="0"/>
        <v>7340854903.3800001</v>
      </c>
      <c r="W14" s="18"/>
      <c r="X14" s="18"/>
      <c r="Y14" s="1"/>
      <c r="Z14" s="5">
        <f t="shared" si="1"/>
        <v>27.585024675890075</v>
      </c>
      <c r="AA14" s="1"/>
    </row>
    <row r="15" spans="1:27" ht="12" customHeight="1" x14ac:dyDescent="0.25">
      <c r="A15" s="1"/>
      <c r="B15" s="19" t="s">
        <v>22</v>
      </c>
      <c r="C15" s="20"/>
      <c r="D15" s="20"/>
      <c r="E15" s="20"/>
      <c r="F15" s="1"/>
      <c r="G15" s="21">
        <v>107454281309</v>
      </c>
      <c r="H15" s="18"/>
      <c r="I15" s="1"/>
      <c r="J15" s="21">
        <v>0</v>
      </c>
      <c r="K15" s="18"/>
      <c r="L15" s="1"/>
      <c r="M15" s="4">
        <v>11109891396.51</v>
      </c>
      <c r="N15" s="1"/>
      <c r="O15" s="21">
        <f>+G15</f>
        <v>107454281309</v>
      </c>
      <c r="P15" s="18"/>
      <c r="Q15" s="1"/>
      <c r="R15" s="21">
        <v>25379757255.080002</v>
      </c>
      <c r="S15" s="18"/>
      <c r="T15" s="18"/>
      <c r="U15" s="1"/>
      <c r="V15" s="17">
        <f t="shared" si="0"/>
        <v>82074524053.919998</v>
      </c>
      <c r="W15" s="18"/>
      <c r="X15" s="18"/>
      <c r="Y15" s="1"/>
      <c r="Z15" s="5">
        <f t="shared" si="1"/>
        <v>23.619121496049949</v>
      </c>
      <c r="AA15" s="1"/>
    </row>
    <row r="16" spans="1:27" ht="12" customHeight="1" x14ac:dyDescent="0.25">
      <c r="A16" s="1"/>
      <c r="B16" s="19" t="s">
        <v>23</v>
      </c>
      <c r="C16" s="20"/>
      <c r="D16" s="20"/>
      <c r="E16" s="20"/>
      <c r="F16" s="1"/>
      <c r="G16" s="21">
        <v>4331338</v>
      </c>
      <c r="H16" s="18"/>
      <c r="I16" s="1"/>
      <c r="J16" s="21">
        <v>0</v>
      </c>
      <c r="K16" s="18"/>
      <c r="L16" s="1"/>
      <c r="M16" s="4">
        <v>0</v>
      </c>
      <c r="N16" s="1"/>
      <c r="O16" s="21">
        <v>4331338</v>
      </c>
      <c r="P16" s="18"/>
      <c r="Q16" s="1"/>
      <c r="R16" s="21">
        <v>0</v>
      </c>
      <c r="S16" s="18"/>
      <c r="T16" s="18"/>
      <c r="U16" s="1"/>
      <c r="V16" s="17">
        <f t="shared" si="0"/>
        <v>4331338</v>
      </c>
      <c r="W16" s="18"/>
      <c r="X16" s="18"/>
      <c r="Y16" s="1"/>
      <c r="Z16" s="5">
        <f t="shared" si="1"/>
        <v>0</v>
      </c>
      <c r="AA16" s="1"/>
    </row>
    <row r="17" spans="1:27" ht="12" customHeight="1" x14ac:dyDescent="0.25">
      <c r="A17" s="1"/>
      <c r="B17" s="19" t="s">
        <v>24</v>
      </c>
      <c r="C17" s="20"/>
      <c r="D17" s="20"/>
      <c r="E17" s="20"/>
      <c r="F17" s="1"/>
      <c r="G17" s="21">
        <v>23420419635</v>
      </c>
      <c r="H17" s="18"/>
      <c r="I17" s="1"/>
      <c r="J17" s="21">
        <v>0</v>
      </c>
      <c r="K17" s="18"/>
      <c r="L17" s="1"/>
      <c r="M17" s="4">
        <v>2611231176.4299998</v>
      </c>
      <c r="N17" s="1"/>
      <c r="O17" s="21">
        <v>23420419635</v>
      </c>
      <c r="P17" s="18"/>
      <c r="Q17" s="1"/>
      <c r="R17" s="21">
        <v>8693835289.0499992</v>
      </c>
      <c r="S17" s="18"/>
      <c r="T17" s="18"/>
      <c r="U17" s="1"/>
      <c r="V17" s="17">
        <f t="shared" si="0"/>
        <v>14726584345.950001</v>
      </c>
      <c r="W17" s="18"/>
      <c r="X17" s="18"/>
      <c r="Y17" s="1"/>
      <c r="Z17" s="5">
        <f t="shared" si="1"/>
        <v>37.120749433787843</v>
      </c>
      <c r="AA17" s="1"/>
    </row>
    <row r="18" spans="1:27" ht="12" customHeight="1" x14ac:dyDescent="0.25">
      <c r="A18" s="1"/>
      <c r="B18" s="19" t="s">
        <v>25</v>
      </c>
      <c r="C18" s="20"/>
      <c r="D18" s="20"/>
      <c r="E18" s="20"/>
      <c r="F18" s="1"/>
      <c r="G18" s="21">
        <v>2560133529</v>
      </c>
      <c r="H18" s="18"/>
      <c r="I18" s="1"/>
      <c r="J18" s="21">
        <v>0</v>
      </c>
      <c r="K18" s="18"/>
      <c r="L18" s="1"/>
      <c r="M18" s="4">
        <v>66178027.530000001</v>
      </c>
      <c r="N18" s="1"/>
      <c r="O18" s="21">
        <v>2560133529</v>
      </c>
      <c r="P18" s="18"/>
      <c r="Q18" s="1"/>
      <c r="R18" s="21">
        <v>1210206985.02</v>
      </c>
      <c r="S18" s="18"/>
      <c r="T18" s="18"/>
      <c r="U18" s="1"/>
      <c r="V18" s="17">
        <f t="shared" si="0"/>
        <v>1349926543.98</v>
      </c>
      <c r="W18" s="18"/>
      <c r="X18" s="18"/>
      <c r="Y18" s="1"/>
      <c r="Z18" s="5">
        <f t="shared" si="1"/>
        <v>47.271244695299643</v>
      </c>
      <c r="AA18" s="1"/>
    </row>
    <row r="19" spans="1:27" ht="12" customHeight="1" x14ac:dyDescent="0.25">
      <c r="A19" s="1"/>
      <c r="B19" s="19" t="s">
        <v>26</v>
      </c>
      <c r="C19" s="20"/>
      <c r="D19" s="20"/>
      <c r="E19" s="20"/>
      <c r="F19" s="1"/>
      <c r="G19" s="21">
        <v>47198300566</v>
      </c>
      <c r="H19" s="18"/>
      <c r="I19" s="1"/>
      <c r="J19" s="21">
        <v>0</v>
      </c>
      <c r="K19" s="18"/>
      <c r="L19" s="1"/>
      <c r="M19" s="4">
        <v>4946767056.8699999</v>
      </c>
      <c r="N19" s="1"/>
      <c r="O19" s="21">
        <v>47198300566</v>
      </c>
      <c r="P19" s="18"/>
      <c r="Q19" s="1"/>
      <c r="R19" s="21">
        <v>12182107930.549999</v>
      </c>
      <c r="S19" s="18"/>
      <c r="T19" s="18"/>
      <c r="U19" s="1"/>
      <c r="V19" s="17">
        <f t="shared" si="0"/>
        <v>35016192635.449997</v>
      </c>
      <c r="W19" s="18"/>
      <c r="X19" s="18"/>
      <c r="Y19" s="1"/>
      <c r="Z19" s="5">
        <f t="shared" si="1"/>
        <v>25.81048000555673</v>
      </c>
      <c r="AA19" s="1"/>
    </row>
    <row r="20" spans="1:27" ht="12" customHeight="1" x14ac:dyDescent="0.25">
      <c r="A20" s="1"/>
      <c r="B20" s="19" t="s">
        <v>27</v>
      </c>
      <c r="C20" s="20"/>
      <c r="D20" s="20"/>
      <c r="E20" s="20"/>
      <c r="F20" s="1"/>
      <c r="G20" s="21">
        <v>12209356239</v>
      </c>
      <c r="H20" s="18"/>
      <c r="I20" s="1"/>
      <c r="J20" s="21">
        <v>0</v>
      </c>
      <c r="K20" s="18"/>
      <c r="L20" s="1"/>
      <c r="M20" s="4">
        <v>2729347937.7600002</v>
      </c>
      <c r="N20" s="1"/>
      <c r="O20" s="21">
        <v>12209356239</v>
      </c>
      <c r="P20" s="18"/>
      <c r="Q20" s="1"/>
      <c r="R20" s="21">
        <v>7229198239.0100002</v>
      </c>
      <c r="S20" s="18"/>
      <c r="T20" s="18"/>
      <c r="U20" s="1"/>
      <c r="V20" s="17">
        <f t="shared" si="0"/>
        <v>4980157999.9899998</v>
      </c>
      <c r="W20" s="18"/>
      <c r="X20" s="18"/>
      <c r="Y20" s="1"/>
      <c r="Z20" s="5">
        <f t="shared" si="1"/>
        <v>59.210314593966693</v>
      </c>
      <c r="AA20" s="1"/>
    </row>
    <row r="21" spans="1:27" ht="12" customHeight="1" x14ac:dyDescent="0.25">
      <c r="A21" s="1"/>
      <c r="B21" s="19" t="s">
        <v>28</v>
      </c>
      <c r="C21" s="20"/>
      <c r="D21" s="20"/>
      <c r="E21" s="1"/>
      <c r="F21" s="1"/>
      <c r="G21" s="21">
        <f>SUM(G12:H20)</f>
        <v>262359977106</v>
      </c>
      <c r="H21" s="18"/>
      <c r="I21" s="1"/>
      <c r="J21" s="21">
        <v>0</v>
      </c>
      <c r="K21" s="18"/>
      <c r="L21" s="1"/>
      <c r="M21" s="4">
        <f>SUM(M12:M20)</f>
        <v>27476888972.949997</v>
      </c>
      <c r="N21" s="1"/>
      <c r="O21" s="21">
        <f>SUM(O12:P20)</f>
        <v>262359977106</v>
      </c>
      <c r="P21" s="18"/>
      <c r="Q21" s="1"/>
      <c r="R21" s="21">
        <f>SUM(R12:T20)</f>
        <v>72109416437.169983</v>
      </c>
      <c r="S21" s="18"/>
      <c r="T21" s="18"/>
      <c r="U21" s="1"/>
      <c r="V21" s="17">
        <f>SUM(V12:X20)</f>
        <v>190250560668.83002</v>
      </c>
      <c r="W21" s="18"/>
      <c r="X21" s="18"/>
      <c r="Y21" s="1"/>
      <c r="Z21" s="5"/>
      <c r="AA21" s="1"/>
    </row>
    <row r="47" spans="2:26" x14ac:dyDescent="0.25">
      <c r="B47" s="6"/>
      <c r="C47" s="11" t="s">
        <v>30</v>
      </c>
      <c r="D47" s="11"/>
      <c r="E47" s="11"/>
      <c r="F47" s="11"/>
      <c r="G47" s="7"/>
      <c r="H47" s="7"/>
      <c r="I47" s="7"/>
      <c r="J47" s="11" t="s">
        <v>31</v>
      </c>
      <c r="K47" s="11"/>
      <c r="L47" s="11"/>
      <c r="M47" s="11"/>
      <c r="N47" s="11"/>
      <c r="O47" s="7"/>
      <c r="P47" s="7"/>
      <c r="Q47" s="7"/>
      <c r="R47" s="8" t="s">
        <v>32</v>
      </c>
      <c r="S47" s="8"/>
      <c r="T47" s="8"/>
      <c r="U47" s="8"/>
      <c r="V47" s="7"/>
      <c r="W47" s="7"/>
      <c r="X47" s="7"/>
      <c r="Y47" s="7"/>
      <c r="Z47" s="7"/>
    </row>
    <row r="48" spans="2:26" x14ac:dyDescent="0.25">
      <c r="B48" s="6"/>
      <c r="C48" s="9"/>
      <c r="D48" s="9"/>
      <c r="E48" s="9"/>
      <c r="F48" s="9"/>
      <c r="G48" s="7"/>
      <c r="H48" s="7"/>
      <c r="I48" s="7"/>
      <c r="J48" s="9"/>
      <c r="K48" s="9"/>
      <c r="L48" s="9"/>
      <c r="M48" s="9"/>
      <c r="N48" s="9"/>
      <c r="O48" s="7"/>
      <c r="P48" s="7"/>
      <c r="Q48" s="7"/>
      <c r="R48" s="9"/>
      <c r="S48" s="9"/>
      <c r="T48" s="9"/>
      <c r="U48" s="9"/>
      <c r="V48" s="7"/>
      <c r="W48" s="7"/>
      <c r="X48" s="7"/>
      <c r="Y48" s="7"/>
      <c r="Z48" s="7"/>
    </row>
    <row r="49" spans="2:26" x14ac:dyDescent="0.25">
      <c r="B49" s="6"/>
      <c r="C49" s="15"/>
      <c r="D49" s="15"/>
      <c r="E49" s="15"/>
      <c r="F49" s="15"/>
      <c r="G49" s="7"/>
      <c r="H49" s="7"/>
      <c r="I49" s="7"/>
      <c r="J49" s="15"/>
      <c r="K49" s="15"/>
      <c r="L49" s="15"/>
      <c r="M49" s="15"/>
      <c r="N49" s="15"/>
      <c r="O49" s="7"/>
      <c r="P49" s="7"/>
      <c r="Q49" s="7"/>
      <c r="R49" s="16"/>
      <c r="S49" s="16"/>
      <c r="T49" s="16"/>
      <c r="U49" s="16"/>
      <c r="V49" s="16"/>
      <c r="W49" s="16"/>
      <c r="X49" s="16"/>
      <c r="Y49" s="7"/>
      <c r="Z49" s="7"/>
    </row>
    <row r="50" spans="2:26" x14ac:dyDescent="0.25">
      <c r="B50" s="6"/>
      <c r="C50" s="11" t="s">
        <v>33</v>
      </c>
      <c r="D50" s="11"/>
      <c r="E50" s="11"/>
      <c r="F50" s="11"/>
      <c r="G50" s="7"/>
      <c r="H50" s="7"/>
      <c r="I50" s="7"/>
      <c r="J50" s="11" t="s">
        <v>34</v>
      </c>
      <c r="K50" s="11"/>
      <c r="L50" s="11"/>
      <c r="M50" s="11"/>
      <c r="N50" s="11"/>
      <c r="O50" s="7"/>
      <c r="P50" s="7"/>
      <c r="Q50" s="7"/>
      <c r="R50" s="12" t="s">
        <v>35</v>
      </c>
      <c r="S50" s="12"/>
      <c r="T50" s="12"/>
      <c r="U50" s="12"/>
      <c r="V50" s="12"/>
      <c r="W50" s="12"/>
      <c r="X50" s="12"/>
      <c r="Y50" s="12"/>
      <c r="Z50" s="7"/>
    </row>
    <row r="51" spans="2:26" x14ac:dyDescent="0.25">
      <c r="B51" s="10" t="s">
        <v>36</v>
      </c>
      <c r="C51" s="7"/>
      <c r="D51" s="7"/>
      <c r="E51" s="7"/>
      <c r="F51" s="7"/>
      <c r="G51" s="7"/>
      <c r="H51" s="7"/>
      <c r="I51" s="7"/>
      <c r="J51" s="13" t="s">
        <v>37</v>
      </c>
      <c r="K51" s="13"/>
      <c r="L51" s="13"/>
      <c r="M51" s="13"/>
      <c r="N51" s="13"/>
      <c r="O51" s="7"/>
      <c r="P51" s="7"/>
      <c r="Q51" s="14" t="s">
        <v>38</v>
      </c>
      <c r="R51" s="14"/>
      <c r="S51" s="14"/>
      <c r="T51" s="14"/>
      <c r="U51" s="14"/>
      <c r="V51" s="14"/>
      <c r="W51" s="14"/>
      <c r="X51" s="14"/>
      <c r="Y51" s="14"/>
      <c r="Z51" s="14"/>
    </row>
    <row r="52" spans="2:26" x14ac:dyDescent="0.25">
      <c r="B52" s="10" t="s">
        <v>39</v>
      </c>
      <c r="C52" s="10"/>
      <c r="D52" s="10"/>
      <c r="E52" s="10"/>
      <c r="F52" s="10"/>
      <c r="G52" s="10"/>
      <c r="H52" s="10"/>
      <c r="I52" s="10"/>
      <c r="J52" s="10" t="s">
        <v>40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</sheetData>
  <mergeCells count="97">
    <mergeCell ref="B2:B5"/>
    <mergeCell ref="C2:F2"/>
    <mergeCell ref="G2:S2"/>
    <mergeCell ref="C3:F3"/>
    <mergeCell ref="G3:S3"/>
    <mergeCell ref="C4:F4"/>
    <mergeCell ref="G4:S4"/>
    <mergeCell ref="T4:W4"/>
    <mergeCell ref="X4:Z4"/>
    <mergeCell ref="C5:F5"/>
    <mergeCell ref="T5:W5"/>
    <mergeCell ref="X5:Z5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21:X21"/>
    <mergeCell ref="B21:D21"/>
    <mergeCell ref="G21:H21"/>
    <mergeCell ref="J21:K21"/>
    <mergeCell ref="O21:P21"/>
    <mergeCell ref="R21:T21"/>
    <mergeCell ref="C47:F47"/>
    <mergeCell ref="J47:N47"/>
    <mergeCell ref="C49:F49"/>
    <mergeCell ref="J49:N49"/>
    <mergeCell ref="R49:X49"/>
    <mergeCell ref="C50:F50"/>
    <mergeCell ref="J50:N50"/>
    <mergeCell ref="R50:Y50"/>
    <mergeCell ref="J51:N51"/>
    <mergeCell ref="Q51:Z51"/>
  </mergeCells>
  <pageMargins left="0" right="0" top="0" bottom="0" header="0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2020-05-08T23:42:02Z</dcterms:created>
  <dcterms:modified xsi:type="dcterms:W3CDTF">2020-05-11T23:27:22Z</dcterms:modified>
</cp:coreProperties>
</file>