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20\JUNIO 2020\"/>
    </mc:Choice>
  </mc:AlternateContent>
  <xr:revisionPtr revIDLastSave="0" documentId="13_ncr:1_{A949492D-5BE6-4DBE-94A0-1455E583E9A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jun" sheetId="7" r:id="rId1"/>
  </sheets>
  <calcPr calcId="181029"/>
</workbook>
</file>

<file path=xl/calcChain.xml><?xml version="1.0" encoding="utf-8"?>
<calcChain xmlns="http://schemas.openxmlformats.org/spreadsheetml/2006/main">
  <c r="G55" i="7" l="1"/>
  <c r="G54" i="7" s="1"/>
  <c r="G51" i="7" l="1"/>
  <c r="G41" i="7"/>
  <c r="G34" i="7" s="1"/>
  <c r="G16" i="7"/>
  <c r="G7" i="7"/>
  <c r="G61" i="7" l="1"/>
  <c r="G30" i="7"/>
  <c r="G26" i="7"/>
  <c r="G48" i="7"/>
  <c r="G44" i="7"/>
  <c r="F61" i="7"/>
  <c r="F54" i="7"/>
  <c r="F48" i="7"/>
  <c r="F44" i="7"/>
  <c r="F34" i="7"/>
  <c r="F30" i="7"/>
  <c r="F16" i="7"/>
  <c r="F7" i="7"/>
  <c r="F64" i="7" l="1"/>
  <c r="G64" i="7"/>
  <c r="G66" i="7" s="1"/>
  <c r="F26" i="7"/>
  <c r="F66" i="7" l="1"/>
</calcChain>
</file>

<file path=xl/sharedStrings.xml><?xml version="1.0" encoding="utf-8"?>
<sst xmlns="http://schemas.openxmlformats.org/spreadsheetml/2006/main" count="62" uniqueCount="62">
  <si>
    <t>Impuestos</t>
  </si>
  <si>
    <t>Contribuciones de mejoras</t>
  </si>
  <si>
    <t>Derechos</t>
  </si>
  <si>
    <t>Participaciones y Aportaciones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</si>
  <si>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</si>
  <si>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</si>
  <si>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</si>
  <si>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</si>
  <si>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</si>
  <si>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</si>
  <si>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</si>
  <si>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</si>
  <si>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</si>
  <si>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</si>
  <si>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</si>
  <si>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</si>
  <si>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</si>
  <si>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</si>
  <si>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</si>
  <si>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Estado de Actividades</t>
  </si>
  <si>
    <t>INGRESOS Y OTROS BENEFICIOS</t>
  </si>
  <si>
    <t>Ingresos de la Gestión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</si>
  <si>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</si>
  <si>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</si>
  <si>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</si>
  <si>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</si>
  <si>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</si>
  <si>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</si>
  <si>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</si>
  <si>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PÉRDIDAS</t>
  </si>
  <si>
    <t>Gastos de Funcionamiento</t>
  </si>
  <si>
    <t>Transferecias, Asignaciones, Subsidios y Otras Ayudas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</si>
  <si>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</si>
  <si>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</si>
  <si>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</si>
  <si>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</si>
  <si>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</si>
  <si>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</si>
  <si>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</si>
  <si>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</si>
  <si>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</si>
  <si>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</si>
  <si>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</si>
  <si>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</si>
  <si>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</si>
  <si>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</si>
  <si>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</si>
  <si>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</si>
  <si>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 Ahorro / Desahorro )</t>
  </si>
  <si>
    <t>Cuotas y Aportaciones de Seguridad Social</t>
  </si>
  <si>
    <t xml:space="preserve">Productos </t>
  </si>
  <si>
    <t xml:space="preserve">Aprovechamientos </t>
  </si>
  <si>
    <t xml:space="preserve">Ingresos por Ventas de Bienes y Prestación de Servicios </t>
  </si>
  <si>
    <t xml:space="preserve">Participaciones,  Aportaciones, Convenios, Incentivos Derivados de la Colaboración Fiscal y Fondos Distintos de </t>
  </si>
  <si>
    <t>Aportaciones, Transferencias, Asignaciones, Subsidios y Subvenciones, Pensiones y Jubilaciones</t>
  </si>
  <si>
    <t>Participaciones,  Aportaciones, Convenios, Incentivos Derivados de la Colaboración Fiscal y Fondos Distintos de Aportaciones</t>
  </si>
  <si>
    <t>Transferencias, Asignaciones y Subsidios y Subvenciones, y Pensiones y Jubilaciones</t>
  </si>
  <si>
    <t>Cifras Preliminares</t>
  </si>
  <si>
    <t>Del mes</t>
  </si>
  <si>
    <t>Al mes</t>
  </si>
  <si>
    <t>Del 1 al 30 de junio de 2020</t>
  </si>
  <si>
    <t>Sector Central del Poder Ejecutivo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</si>
</sst>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u/>
      <sz val="9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17" fontId="4" fillId="0" borderId="3" xfId="0" quotePrefix="1" applyNumberFormat="1" applyFont="1" applyFill="1" applyBorder="1" applyAlignment="1">
      <alignment horizontal="center"/>
    </xf>
    <xf numFmtId="0" fontId="5" fillId="0" borderId="4" xfId="0" applyFont="1" applyFill="1" applyBorder="1"/>
    <xf numFmtId="0" fontId="3" fillId="0" borderId="5" xfId="0" applyFont="1" applyFill="1" applyBorder="1"/>
    <xf numFmtId="0" fontId="2" fillId="0" borderId="4" xfId="0" applyFont="1" applyFill="1" applyBorder="1"/>
    <xf numFmtId="0" fontId="3" fillId="0" borderId="4" xfId="0" applyFont="1" applyFill="1" applyBorder="1"/>
    <xf numFmtId="165" fontId="3" fillId="0" borderId="5" xfId="1" applyNumberFormat="1" applyFont="1" applyFill="1" applyBorder="1"/>
    <xf numFmtId="165" fontId="2" fillId="0" borderId="5" xfId="1" applyNumberFormat="1" applyFont="1" applyFill="1" applyBorder="1"/>
    <xf numFmtId="0" fontId="6" fillId="0" borderId="4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17" fontId="4" fillId="0" borderId="9" xfId="0" quotePrefix="1" applyNumberFormat="1" applyFont="1" applyFill="1" applyBorder="1" applyAlignment="1">
      <alignment horizontal="center"/>
    </xf>
    <xf numFmtId="0" fontId="3" fillId="0" borderId="10" xfId="0" applyFont="1" applyFill="1" applyBorder="1"/>
    <xf numFmtId="165" fontId="3" fillId="0" borderId="10" xfId="1" applyNumberFormat="1" applyFont="1" applyFill="1" applyBorder="1"/>
    <xf numFmtId="165" fontId="2" fillId="0" borderId="10" xfId="1" applyNumberFormat="1" applyFont="1" applyFill="1" applyBorder="1"/>
    <xf numFmtId="165" fontId="3" fillId="0" borderId="11" xfId="1" applyNumberFormat="1" applyFont="1" applyFill="1" applyBorder="1"/>
    <xf numFmtId="4" fontId="2" fillId="0" borderId="10" xfId="0" applyNumberFormat="1" applyFont="1" applyFill="1" applyBorder="1"/>
    <xf numFmtId="4" fontId="3" fillId="0" borderId="10" xfId="1" applyNumberFormat="1" applyFont="1" applyFill="1" applyBorder="1"/>
    <xf numFmtId="4" fontId="3" fillId="0" borderId="5" xfId="1" applyNumberFormat="1" applyFont="1" applyFill="1" applyBorder="1"/>
    <xf numFmtId="4" fontId="2" fillId="0" borderId="10" xfId="1" applyNumberFormat="1" applyFont="1" applyFill="1" applyBorder="1"/>
    <xf numFmtId="4" fontId="2" fillId="0" borderId="5" xfId="1" applyNumberFormat="1" applyFont="1" applyFill="1" applyBorder="1"/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9"/>
  <sheetViews>
    <sheetView tabSelected="1" workbookViewId="0">
      <selection sqref="A1:G1"/>
    </sheetView>
  </sheetViews>
  <sheetFormatPr baseColWidth="10" defaultRowHeight="12"/>
  <cols>
    <col min="1" max="1" width="10.85546875" style="1" customWidth="1"/>
    <col min="2" max="2" width="12.28515625" style="1" customWidth="1"/>
    <col min="3" max="3" width="28.28515625" style="1" customWidth="1"/>
    <col min="4" max="4" width="19.5703125" style="1" customWidth="1"/>
    <col min="5" max="5" width="28.5703125" style="1" customWidth="1"/>
    <col min="6" max="6" width="23.7109375" style="1" customWidth="1"/>
    <col min="7" max="7" width="21.5703125" style="1" customWidth="1"/>
    <col min="8" max="16384" width="11.42578125" style="1"/>
  </cols>
  <sheetData>
    <row r="1" spans="1:7">
      <c r="A1" s="29" t="s">
        <v>61</v>
      </c>
      <c r="B1" s="29"/>
      <c r="C1" s="29"/>
      <c r="D1" s="29"/>
      <c r="E1" s="29"/>
      <c r="F1" s="29"/>
      <c r="G1" s="29"/>
    </row>
    <row r="2" spans="1:7">
      <c r="A2" s="30" t="s">
        <v>19</v>
      </c>
      <c r="B2" s="30"/>
      <c r="C2" s="30"/>
      <c r="D2" s="30"/>
      <c r="E2" s="30"/>
      <c r="F2" s="30"/>
      <c r="G2" s="30"/>
    </row>
    <row r="3" spans="1:7" ht="14.25" customHeight="1">
      <c r="A3" s="30" t="s">
        <v>57</v>
      </c>
      <c r="B3" s="30"/>
      <c r="C3" s="30"/>
      <c r="D3" s="30"/>
      <c r="E3" s="30"/>
      <c r="F3" s="30"/>
      <c r="G3" s="30"/>
    </row>
    <row r="4" spans="1:7">
      <c r="A4" s="30" t="s">
        <v>60</v>
      </c>
      <c r="B4" s="30"/>
      <c r="C4" s="30"/>
      <c r="D4" s="30"/>
      <c r="E4" s="30"/>
      <c r="F4" s="30"/>
      <c r="G4" s="30"/>
    </row>
    <row r="5" spans="1:7">
      <c r="A5" s="6"/>
      <c r="B5" s="7"/>
      <c r="C5" s="7"/>
      <c r="D5" s="7"/>
      <c r="E5" s="7"/>
      <c r="F5" s="19" t="s">
        <v>58</v>
      </c>
      <c r="G5" s="8" t="s">
        <v>59</v>
      </c>
    </row>
    <row r="6" spans="1:7" ht="12.75">
      <c r="A6" s="9" t="s">
        <v>20</v>
      </c>
      <c r="B6" s="3"/>
      <c r="C6" s="3"/>
      <c r="D6" s="3"/>
      <c r="E6" s="2"/>
      <c r="F6" s="20"/>
      <c r="G6" s="10"/>
    </row>
    <row r="7" spans="1:7">
      <c r="A7" s="11" t="s">
        <v>21</v>
      </c>
      <c r="B7" s="4"/>
      <c r="C7" s="4"/>
      <c r="D7" s="4"/>
      <c r="E7" s="2"/>
      <c r="F7" s="24">
        <f>SUM(F8:F14)</f>
        <v>3469608943.6400003</v>
      </c>
      <c r="G7" s="24">
        <f>SUM(G8:G14)</f>
        <v>20452769837.150002</v>
      </c>
    </row>
    <row r="8" spans="1:7">
      <c r="A8" s="12" t="s">
        <v>0</v>
      </c>
      <c r="B8" s="2"/>
      <c r="C8" s="2"/>
      <c r="D8" s="2"/>
      <c r="E8" s="2"/>
      <c r="F8" s="25">
        <v>2354766458.27</v>
      </c>
      <c r="G8" s="26">
        <v>14118619003.6</v>
      </c>
    </row>
    <row r="9" spans="1:7">
      <c r="A9" s="12" t="s">
        <v>49</v>
      </c>
      <c r="B9" s="2"/>
      <c r="C9" s="2"/>
      <c r="D9" s="2"/>
      <c r="E9" s="2"/>
      <c r="F9" s="25">
        <v>0</v>
      </c>
      <c r="G9" s="26">
        <v>0</v>
      </c>
    </row>
    <row r="10" spans="1:7">
      <c r="A10" s="12" t="s">
        <v>1</v>
      </c>
      <c r="B10" s="2"/>
      <c r="C10" s="2"/>
      <c r="D10" s="2"/>
      <c r="E10" s="2"/>
      <c r="F10" s="25">
        <v>37742775.609999999</v>
      </c>
      <c r="G10" s="26">
        <v>263940512.84999999</v>
      </c>
    </row>
    <row r="11" spans="1:7">
      <c r="A11" s="12" t="s">
        <v>2</v>
      </c>
      <c r="B11" s="2"/>
      <c r="C11" s="2"/>
      <c r="D11" s="2"/>
      <c r="E11" s="2"/>
      <c r="F11" s="25">
        <v>890029253.33000004</v>
      </c>
      <c r="G11" s="26">
        <v>4392496169.3500004</v>
      </c>
    </row>
    <row r="12" spans="1:7">
      <c r="A12" s="12" t="s">
        <v>50</v>
      </c>
      <c r="B12" s="2"/>
      <c r="C12" s="2"/>
      <c r="D12" s="2"/>
      <c r="E12" s="2"/>
      <c r="F12" s="25">
        <v>72350344.569999993</v>
      </c>
      <c r="G12" s="26">
        <v>455306165.88999999</v>
      </c>
    </row>
    <row r="13" spans="1:7">
      <c r="A13" s="12" t="s">
        <v>51</v>
      </c>
      <c r="B13" s="2"/>
      <c r="C13" s="2"/>
      <c r="D13" s="2"/>
      <c r="E13" s="2"/>
      <c r="F13" s="25">
        <v>114720111.86</v>
      </c>
      <c r="G13" s="26">
        <v>1222407985.46</v>
      </c>
    </row>
    <row r="14" spans="1:7">
      <c r="A14" s="12" t="s">
        <v>52</v>
      </c>
      <c r="B14" s="2"/>
      <c r="C14" s="2"/>
      <c r="D14" s="2"/>
      <c r="E14" s="2"/>
      <c r="F14" s="25">
        <v>0</v>
      </c>
      <c r="G14" s="26">
        <v>0</v>
      </c>
    </row>
    <row r="15" spans="1:7" ht="12.75" customHeight="1">
      <c r="A15" s="11" t="s">
        <v>53</v>
      </c>
      <c r="B15" s="4"/>
      <c r="C15" s="4"/>
      <c r="D15" s="4"/>
      <c r="E15" s="2"/>
      <c r="F15" s="22"/>
      <c r="G15" s="14"/>
    </row>
    <row r="16" spans="1:7" ht="12.75" customHeight="1">
      <c r="A16" s="11" t="s">
        <v>54</v>
      </c>
      <c r="B16" s="4"/>
      <c r="C16" s="4"/>
      <c r="D16" s="4"/>
      <c r="E16" s="2"/>
      <c r="F16" s="27">
        <f>SUM(F17:F25)</f>
        <v>15500851753.15</v>
      </c>
      <c r="G16" s="27">
        <f>SUM(G17:G25)</f>
        <v>107325713524.14</v>
      </c>
    </row>
    <row r="17" spans="1:7">
      <c r="A17" s="12" t="s">
        <v>55</v>
      </c>
      <c r="B17" s="2"/>
      <c r="C17" s="2"/>
      <c r="D17" s="2"/>
      <c r="E17" s="2"/>
      <c r="F17" s="25">
        <v>15100753030.15</v>
      </c>
      <c r="G17" s="26">
        <v>105445978876.63</v>
      </c>
    </row>
    <row r="18" spans="1:7">
      <c r="A18" s="12" t="s">
        <v>56</v>
      </c>
      <c r="B18" s="2"/>
      <c r="C18" s="2"/>
      <c r="D18" s="2"/>
      <c r="E18" s="2"/>
      <c r="F18" s="25">
        <v>400098723</v>
      </c>
      <c r="G18" s="26">
        <v>1879734647.51</v>
      </c>
    </row>
    <row r="19" spans="1:7">
      <c r="A19" s="11" t="s">
        <v>22</v>
      </c>
      <c r="B19" s="4"/>
      <c r="C19" s="4"/>
      <c r="D19" s="4"/>
      <c r="E19" s="2"/>
      <c r="F19" s="27">
        <v>0</v>
      </c>
      <c r="G19" s="28">
        <v>0</v>
      </c>
    </row>
    <row r="20" spans="1:7">
      <c r="A20" s="12" t="s">
        <v>23</v>
      </c>
      <c r="B20" s="2"/>
      <c r="C20" s="2"/>
      <c r="D20" s="2"/>
      <c r="E20" s="2"/>
      <c r="F20" s="25">
        <v>0</v>
      </c>
      <c r="G20" s="26">
        <v>0</v>
      </c>
    </row>
    <row r="21" spans="1:7">
      <c r="A21" s="12" t="s">
        <v>24</v>
      </c>
      <c r="B21" s="2"/>
      <c r="C21" s="2"/>
      <c r="D21" s="2"/>
      <c r="E21" s="2"/>
      <c r="F21" s="25">
        <v>0</v>
      </c>
      <c r="G21" s="26">
        <v>0</v>
      </c>
    </row>
    <row r="22" spans="1:7">
      <c r="A22" s="12" t="s">
        <v>25</v>
      </c>
      <c r="B22" s="2"/>
      <c r="C22" s="2"/>
      <c r="D22" s="2"/>
      <c r="E22" s="2"/>
      <c r="F22" s="25">
        <v>0</v>
      </c>
      <c r="G22" s="26">
        <v>0</v>
      </c>
    </row>
    <row r="23" spans="1:7">
      <c r="A23" s="12" t="s">
        <v>26</v>
      </c>
      <c r="B23" s="2"/>
      <c r="C23" s="2"/>
      <c r="D23" s="2"/>
      <c r="E23" s="2"/>
      <c r="F23" s="25">
        <v>0</v>
      </c>
      <c r="G23" s="28">
        <v>0</v>
      </c>
    </row>
    <row r="24" spans="1:7">
      <c r="A24" s="12" t="s">
        <v>27</v>
      </c>
      <c r="B24" s="2"/>
      <c r="C24" s="2"/>
      <c r="D24" s="2"/>
      <c r="E24" s="2"/>
      <c r="F24" s="25">
        <v>0</v>
      </c>
      <c r="G24" s="28">
        <v>0</v>
      </c>
    </row>
    <row r="25" spans="1:7">
      <c r="A25" s="12"/>
      <c r="B25" s="2"/>
      <c r="C25" s="2"/>
      <c r="D25" s="2"/>
      <c r="E25" s="2"/>
      <c r="F25" s="25">
        <v>0</v>
      </c>
      <c r="G25" s="28"/>
    </row>
    <row r="26" spans="1:7">
      <c r="A26" s="11" t="s">
        <v>28</v>
      </c>
      <c r="B26" s="4"/>
      <c r="C26" s="4"/>
      <c r="D26" s="4"/>
      <c r="E26" s="2"/>
      <c r="F26" s="27">
        <f>+F7+F16</f>
        <v>18970460696.790001</v>
      </c>
      <c r="G26" s="27">
        <f>+G7+G16</f>
        <v>127778483361.29001</v>
      </c>
    </row>
    <row r="27" spans="1:7">
      <c r="A27" s="12"/>
      <c r="B27" s="2"/>
      <c r="C27" s="2"/>
      <c r="D27" s="2"/>
      <c r="E27" s="2"/>
      <c r="F27" s="21"/>
      <c r="G27" s="10"/>
    </row>
    <row r="28" spans="1:7">
      <c r="A28" s="12"/>
      <c r="B28" s="2"/>
      <c r="C28" s="2"/>
      <c r="D28" s="2"/>
      <c r="E28" s="2"/>
      <c r="F28" s="21"/>
      <c r="G28" s="13"/>
    </row>
    <row r="29" spans="1:7">
      <c r="A29" s="11" t="s">
        <v>29</v>
      </c>
      <c r="B29" s="4"/>
      <c r="C29" s="4"/>
      <c r="D29" s="4"/>
      <c r="E29" s="2"/>
      <c r="F29" s="21"/>
      <c r="G29" s="14"/>
    </row>
    <row r="30" spans="1:7">
      <c r="A30" s="11" t="s">
        <v>30</v>
      </c>
      <c r="B30" s="4"/>
      <c r="C30" s="4"/>
      <c r="D30" s="4"/>
      <c r="E30" s="2"/>
      <c r="F30" s="27">
        <f>SUM(F31:F33)</f>
        <v>4845889873.8800001</v>
      </c>
      <c r="G30" s="27">
        <f>SUM(G31:G33)</f>
        <v>32364276340.649998</v>
      </c>
    </row>
    <row r="31" spans="1:7">
      <c r="A31" s="12" t="s">
        <v>12</v>
      </c>
      <c r="B31" s="2"/>
      <c r="C31" s="2"/>
      <c r="D31" s="2"/>
      <c r="E31" s="2"/>
      <c r="F31" s="25">
        <v>4491331375.2600002</v>
      </c>
      <c r="G31" s="26">
        <v>28172457894.669998</v>
      </c>
    </row>
    <row r="32" spans="1:7">
      <c r="A32" s="12" t="s">
        <v>13</v>
      </c>
      <c r="B32" s="2"/>
      <c r="C32" s="2"/>
      <c r="D32" s="2"/>
      <c r="E32" s="2"/>
      <c r="F32" s="25">
        <v>14549022.43</v>
      </c>
      <c r="G32" s="26">
        <v>73976229.790000007</v>
      </c>
    </row>
    <row r="33" spans="1:7">
      <c r="A33" s="12" t="s">
        <v>14</v>
      </c>
      <c r="B33" s="2"/>
      <c r="C33" s="2"/>
      <c r="D33" s="2"/>
      <c r="E33" s="2"/>
      <c r="F33" s="25">
        <v>340009476.19</v>
      </c>
      <c r="G33" s="26">
        <v>4117842216.1900001</v>
      </c>
    </row>
    <row r="34" spans="1:7">
      <c r="A34" s="11" t="s">
        <v>31</v>
      </c>
      <c r="B34" s="4"/>
      <c r="C34" s="4"/>
      <c r="D34" s="4"/>
      <c r="E34" s="2"/>
      <c r="F34" s="27">
        <f>SUM(F35:F43)</f>
        <v>8510273961.0899992</v>
      </c>
      <c r="G34" s="27">
        <f>SUM(G35:G43)</f>
        <v>49794280596.400002</v>
      </c>
    </row>
    <row r="35" spans="1:7">
      <c r="A35" s="12" t="s">
        <v>7</v>
      </c>
      <c r="B35" s="2"/>
      <c r="C35" s="2"/>
      <c r="D35" s="2"/>
      <c r="E35" s="2"/>
      <c r="F35" s="25">
        <v>1449106778.1700001</v>
      </c>
      <c r="G35" s="26">
        <v>8800348166.0799999</v>
      </c>
    </row>
    <row r="36" spans="1:7">
      <c r="A36" s="12" t="s">
        <v>8</v>
      </c>
      <c r="B36" s="2"/>
      <c r="C36" s="2"/>
      <c r="D36" s="2"/>
      <c r="E36" s="2"/>
      <c r="F36" s="25">
        <v>0</v>
      </c>
      <c r="G36" s="26">
        <v>0</v>
      </c>
    </row>
    <row r="37" spans="1:7">
      <c r="A37" s="12" t="s">
        <v>9</v>
      </c>
      <c r="B37" s="2"/>
      <c r="C37" s="2"/>
      <c r="D37" s="2"/>
      <c r="E37" s="2"/>
      <c r="F37" s="25">
        <v>1235176758.78</v>
      </c>
      <c r="G37" s="26">
        <v>4901719078.9899998</v>
      </c>
    </row>
    <row r="38" spans="1:7">
      <c r="A38" s="12" t="s">
        <v>10</v>
      </c>
      <c r="B38" s="2"/>
      <c r="C38" s="2"/>
      <c r="D38" s="2"/>
      <c r="E38" s="2"/>
      <c r="F38" s="25">
        <v>251689129.34999999</v>
      </c>
      <c r="G38" s="26">
        <v>917990167.00999999</v>
      </c>
    </row>
    <row r="39" spans="1:7">
      <c r="A39" s="12" t="s">
        <v>11</v>
      </c>
      <c r="B39" s="2"/>
      <c r="C39" s="2"/>
      <c r="D39" s="2"/>
      <c r="E39" s="2"/>
      <c r="F39" s="25">
        <v>239167.18</v>
      </c>
      <c r="G39" s="26">
        <v>848547.82</v>
      </c>
    </row>
    <row r="40" spans="1:7">
      <c r="A40" s="12" t="s">
        <v>15</v>
      </c>
      <c r="B40" s="2"/>
      <c r="C40" s="2"/>
      <c r="D40" s="2"/>
      <c r="E40" s="2"/>
      <c r="F40" s="25">
        <v>5546670883.5699997</v>
      </c>
      <c r="G40" s="26">
        <v>35124483392.459999</v>
      </c>
    </row>
    <row r="41" spans="1:7">
      <c r="A41" s="12" t="s">
        <v>16</v>
      </c>
      <c r="B41" s="2"/>
      <c r="C41" s="2"/>
      <c r="D41" s="2"/>
      <c r="E41" s="2"/>
      <c r="F41" s="25">
        <v>0</v>
      </c>
      <c r="G41" s="26">
        <f t="shared" ref="G41" si="0">+F41</f>
        <v>0</v>
      </c>
    </row>
    <row r="42" spans="1:7">
      <c r="A42" s="12" t="s">
        <v>17</v>
      </c>
      <c r="B42" s="2"/>
      <c r="C42" s="2"/>
      <c r="D42" s="2"/>
      <c r="E42" s="2"/>
      <c r="F42" s="25">
        <v>27391244.039999999</v>
      </c>
      <c r="G42" s="26">
        <v>48891244.039999999</v>
      </c>
    </row>
    <row r="43" spans="1:7">
      <c r="A43" s="12" t="s">
        <v>18</v>
      </c>
      <c r="B43" s="2"/>
      <c r="C43" s="2"/>
      <c r="D43" s="2"/>
      <c r="E43" s="2"/>
      <c r="F43" s="25">
        <v>0</v>
      </c>
      <c r="G43" s="26">
        <v>0</v>
      </c>
    </row>
    <row r="44" spans="1:7">
      <c r="A44" s="11" t="s">
        <v>3</v>
      </c>
      <c r="B44" s="4"/>
      <c r="C44" s="4"/>
      <c r="D44" s="4"/>
      <c r="E44" s="2"/>
      <c r="F44" s="27">
        <f>SUM(F45:F47)</f>
        <v>3463241426.1100001</v>
      </c>
      <c r="G44" s="27">
        <f>SUM(G45:G47)</f>
        <v>24478195275.009998</v>
      </c>
    </row>
    <row r="45" spans="1:7">
      <c r="A45" s="12" t="s">
        <v>4</v>
      </c>
      <c r="B45" s="2"/>
      <c r="C45" s="2"/>
      <c r="D45" s="2"/>
      <c r="E45" s="2"/>
      <c r="F45" s="25">
        <v>1930966274.21</v>
      </c>
      <c r="G45" s="26">
        <v>14833199024.52</v>
      </c>
    </row>
    <row r="46" spans="1:7" ht="12.75" customHeight="1">
      <c r="A46" s="12" t="s">
        <v>5</v>
      </c>
      <c r="B46" s="2"/>
      <c r="C46" s="2"/>
      <c r="D46" s="2"/>
      <c r="E46" s="2"/>
      <c r="F46" s="25">
        <v>1532275151.9000001</v>
      </c>
      <c r="G46" s="26">
        <v>9206811142.2600002</v>
      </c>
    </row>
    <row r="47" spans="1:7" ht="12.75" customHeight="1">
      <c r="A47" s="12" t="s">
        <v>6</v>
      </c>
      <c r="B47" s="2"/>
      <c r="C47" s="2"/>
      <c r="D47" s="2"/>
      <c r="E47" s="2"/>
      <c r="F47" s="25">
        <v>0</v>
      </c>
      <c r="G47" s="26">
        <v>438185108.23000002</v>
      </c>
    </row>
    <row r="48" spans="1:7" ht="12" customHeight="1">
      <c r="A48" s="11" t="s">
        <v>32</v>
      </c>
      <c r="B48" s="4"/>
      <c r="C48" s="4"/>
      <c r="D48" s="4"/>
      <c r="E48" s="2"/>
      <c r="F48" s="27">
        <f>SUM(F49:F53)</f>
        <v>257320101.70000002</v>
      </c>
      <c r="G48" s="27">
        <f>SUM(G49:G53)</f>
        <v>1821682115.79</v>
      </c>
    </row>
    <row r="49" spans="1:7">
      <c r="A49" s="12" t="s">
        <v>33</v>
      </c>
      <c r="B49" s="2"/>
      <c r="C49" s="2"/>
      <c r="D49" s="2"/>
      <c r="E49" s="2"/>
      <c r="F49" s="25">
        <v>221337832.06</v>
      </c>
      <c r="G49" s="26">
        <v>1606273582.73</v>
      </c>
    </row>
    <row r="50" spans="1:7">
      <c r="A50" s="12" t="s">
        <v>34</v>
      </c>
      <c r="B50" s="2"/>
      <c r="C50" s="2"/>
      <c r="D50" s="2"/>
      <c r="E50" s="2"/>
      <c r="F50" s="25">
        <v>5399027.1799999997</v>
      </c>
      <c r="G50" s="26">
        <v>110490239.01000001</v>
      </c>
    </row>
    <row r="51" spans="1:7" ht="13.5" customHeight="1">
      <c r="A51" s="12" t="s">
        <v>35</v>
      </c>
      <c r="B51" s="2"/>
      <c r="C51" s="2"/>
      <c r="D51" s="2"/>
      <c r="E51" s="2"/>
      <c r="F51" s="25">
        <v>0</v>
      </c>
      <c r="G51" s="26">
        <f>+F51</f>
        <v>0</v>
      </c>
    </row>
    <row r="52" spans="1:7" ht="12.75">
      <c r="A52" s="15" t="s">
        <v>36</v>
      </c>
      <c r="B52" s="5"/>
      <c r="C52" s="5"/>
      <c r="D52" s="5"/>
      <c r="E52" s="2"/>
      <c r="F52" s="25">
        <v>30583242.460000001</v>
      </c>
      <c r="G52" s="26">
        <v>104918294.05</v>
      </c>
    </row>
    <row r="53" spans="1:7">
      <c r="A53" s="12" t="s">
        <v>37</v>
      </c>
      <c r="B53" s="2"/>
      <c r="C53" s="2"/>
      <c r="D53" s="2"/>
      <c r="E53" s="2"/>
      <c r="F53" s="25">
        <v>0</v>
      </c>
      <c r="G53" s="26">
        <v>0</v>
      </c>
    </row>
    <row r="54" spans="1:7">
      <c r="A54" s="11" t="s">
        <v>38</v>
      </c>
      <c r="B54" s="4"/>
      <c r="C54" s="4"/>
      <c r="D54" s="4"/>
      <c r="E54" s="2"/>
      <c r="F54" s="27">
        <f>SUM(F55:F60)</f>
        <v>408596111.26999998</v>
      </c>
      <c r="G54" s="28">
        <f>+G55</f>
        <v>408596111.26999998</v>
      </c>
    </row>
    <row r="55" spans="1:7">
      <c r="A55" s="12" t="s">
        <v>39</v>
      </c>
      <c r="B55" s="2"/>
      <c r="C55" s="2"/>
      <c r="D55" s="2"/>
      <c r="E55" s="2"/>
      <c r="F55" s="25">
        <v>408596111.26999998</v>
      </c>
      <c r="G55" s="26">
        <f>+F55</f>
        <v>408596111.26999998</v>
      </c>
    </row>
    <row r="56" spans="1:7">
      <c r="A56" s="12" t="s">
        <v>40</v>
      </c>
      <c r="B56" s="2"/>
      <c r="C56" s="2"/>
      <c r="D56" s="2"/>
      <c r="E56" s="2"/>
      <c r="F56" s="25">
        <v>0</v>
      </c>
      <c r="G56" s="26">
        <v>0</v>
      </c>
    </row>
    <row r="57" spans="1:7">
      <c r="A57" s="12" t="s">
        <v>41</v>
      </c>
      <c r="B57" s="2"/>
      <c r="C57" s="2"/>
      <c r="D57" s="2"/>
      <c r="E57" s="2"/>
      <c r="F57" s="25">
        <v>0</v>
      </c>
      <c r="G57" s="26">
        <v>0</v>
      </c>
    </row>
    <row r="58" spans="1:7">
      <c r="A58" s="12" t="s">
        <v>42</v>
      </c>
      <c r="B58" s="2"/>
      <c r="C58" s="2"/>
      <c r="D58" s="2"/>
      <c r="E58" s="2"/>
      <c r="F58" s="25">
        <v>0</v>
      </c>
      <c r="G58" s="26">
        <v>0</v>
      </c>
    </row>
    <row r="59" spans="1:7">
      <c r="A59" s="12" t="s">
        <v>43</v>
      </c>
      <c r="B59" s="2"/>
      <c r="C59" s="2"/>
      <c r="D59" s="2"/>
      <c r="E59" s="2"/>
      <c r="F59" s="25">
        <v>0</v>
      </c>
      <c r="G59" s="26">
        <v>0</v>
      </c>
    </row>
    <row r="60" spans="1:7">
      <c r="A60" s="12" t="s">
        <v>44</v>
      </c>
      <c r="B60" s="2"/>
      <c r="C60" s="2"/>
      <c r="D60" s="2"/>
      <c r="E60" s="2"/>
      <c r="F60" s="25">
        <v>0</v>
      </c>
      <c r="G60" s="26">
        <v>0</v>
      </c>
    </row>
    <row r="61" spans="1:7">
      <c r="A61" s="11" t="s">
        <v>45</v>
      </c>
      <c r="B61" s="4"/>
      <c r="C61" s="4"/>
      <c r="D61" s="4"/>
      <c r="E61" s="2"/>
      <c r="F61" s="27">
        <f>+F62</f>
        <v>500281557.88999999</v>
      </c>
      <c r="G61" s="27">
        <f>+G62</f>
        <v>9552957812.1399994</v>
      </c>
    </row>
    <row r="62" spans="1:7">
      <c r="A62" s="12" t="s">
        <v>46</v>
      </c>
      <c r="B62" s="2"/>
      <c r="C62" s="2"/>
      <c r="D62" s="2"/>
      <c r="E62" s="2"/>
      <c r="F62" s="25">
        <v>500281557.88999999</v>
      </c>
      <c r="G62" s="26">
        <v>9552957812.1399994</v>
      </c>
    </row>
    <row r="63" spans="1:7">
      <c r="A63" s="12"/>
      <c r="B63" s="2"/>
      <c r="C63" s="2"/>
      <c r="D63" s="2"/>
      <c r="E63" s="2"/>
      <c r="F63" s="21"/>
      <c r="G63" s="14"/>
    </row>
    <row r="64" spans="1:7">
      <c r="A64" s="11" t="s">
        <v>47</v>
      </c>
      <c r="B64" s="4"/>
      <c r="C64" s="4"/>
      <c r="D64" s="4"/>
      <c r="E64" s="2"/>
      <c r="F64" s="27">
        <f>+F30+F34+F44+F48+F54+F61</f>
        <v>17985603031.939999</v>
      </c>
      <c r="G64" s="27">
        <f>+G30+G34+G44+G48+G54+G61</f>
        <v>118419988251.25999</v>
      </c>
    </row>
    <row r="65" spans="1:7">
      <c r="A65" s="11"/>
      <c r="B65" s="4"/>
      <c r="C65" s="4"/>
      <c r="D65" s="4"/>
      <c r="E65" s="2"/>
      <c r="F65" s="25"/>
      <c r="G65" s="28"/>
    </row>
    <row r="66" spans="1:7">
      <c r="A66" s="11" t="s">
        <v>48</v>
      </c>
      <c r="B66" s="4"/>
      <c r="C66" s="4"/>
      <c r="D66" s="4"/>
      <c r="E66" s="2"/>
      <c r="F66" s="27">
        <f>+F26-F64</f>
        <v>984857664.85000229</v>
      </c>
      <c r="G66" s="27">
        <f>+G26-G64</f>
        <v>9358495110.030014</v>
      </c>
    </row>
    <row r="67" spans="1:7">
      <c r="A67" s="16"/>
      <c r="B67" s="17"/>
      <c r="C67" s="17"/>
      <c r="D67" s="17"/>
      <c r="E67" s="17"/>
      <c r="F67" s="23"/>
      <c r="G67" s="18"/>
    </row>
    <row r="68" spans="1:7">
      <c r="A68" s="2"/>
      <c r="B68" s="2"/>
      <c r="C68" s="2"/>
      <c r="D68" s="2"/>
      <c r="E68" s="2"/>
      <c r="F68" s="2"/>
      <c r="G68" s="2"/>
    </row>
    <row r="69" spans="1:7">
      <c r="A69" s="2"/>
      <c r="B69" s="2"/>
      <c r="C69" s="2"/>
      <c r="D69" s="2"/>
      <c r="E69" s="2"/>
      <c r="F69" s="2"/>
      <c r="G69" s="2"/>
    </row>
  </sheetData>
  <mergeCells count="4">
    <mergeCell ref="A1:G1"/>
    <mergeCell ref="A2:G2"/>
    <mergeCell ref="A4:G4"/>
    <mergeCell ref="A3:G3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2021-01-29T20:36:21Z</cp:lastPrinted>
  <dcterms:created xsi:type="dcterms:W3CDTF">2015-03-21T02:42:56Z</dcterms:created>
  <dcterms:modified xsi:type="dcterms:W3CDTF">2021-01-29T20:36:25Z</dcterms:modified>
</cp:coreProperties>
</file>