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9B0D8C5F-B7EC-46A8-A8BE-FCA57ED1A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T-UR" sheetId="1" r:id="rId1"/>
    <sheet name="NVL-UR-CAP" sheetId="3" r:id="rId2"/>
    <sheet name="SECT-SUBSECT-UR " sheetId="4" r:id="rId3"/>
  </sheets>
  <definedNames>
    <definedName name="_xlnm._FilterDatabase" localSheetId="1" hidden="1">'NVL-UR-CAP'!$A$2:$I$809</definedName>
    <definedName name="_xlnm._FilterDatabase" localSheetId="2" hidden="1">'SECT-SUBSECT-UR '!$A$2:$I$185</definedName>
    <definedName name="_xlnm._FilterDatabase" localSheetId="0" hidden="1">'SECT-UR'!$A$2:$I$146</definedName>
    <definedName name="_xlnm.Print_Titles" localSheetId="1">'NVL-UR-CAP'!$1:$2</definedName>
    <definedName name="_xlnm.Print_Titles" localSheetId="2">'SECT-SUBSECT-UR '!$1:$2</definedName>
    <definedName name="_xlnm.Print_Titles" localSheetId="0">'SECT-UR'!$1:$2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0" i="4" l="1"/>
  <c r="H127" i="4" s="1"/>
  <c r="G162" i="4"/>
  <c r="G161" i="4" s="1"/>
  <c r="H162" i="4"/>
  <c r="H161" i="4" s="1"/>
  <c r="I162" i="4"/>
  <c r="I161" i="4" s="1"/>
  <c r="F162" i="4"/>
  <c r="F161" i="4" s="1"/>
  <c r="G140" i="4"/>
  <c r="G127" i="4" s="1"/>
  <c r="I140" i="4"/>
  <c r="I127" i="4" s="1"/>
  <c r="F140" i="4"/>
  <c r="F127" i="4" s="1"/>
  <c r="G118" i="4"/>
  <c r="H118" i="4"/>
  <c r="I118" i="4"/>
  <c r="F118" i="4"/>
  <c r="G112" i="4"/>
  <c r="H112" i="4"/>
  <c r="I112" i="4"/>
  <c r="F112" i="4"/>
  <c r="H121" i="4"/>
  <c r="I53" i="3"/>
  <c r="I111" i="4" l="1"/>
  <c r="I185" i="4" s="1"/>
  <c r="H111" i="4"/>
  <c r="H185" i="4" s="1"/>
  <c r="G111" i="4"/>
  <c r="G185" i="4" s="1"/>
  <c r="F111" i="4"/>
  <c r="F185" i="4" s="1"/>
</calcChain>
</file>

<file path=xl/sharedStrings.xml><?xml version="1.0" encoding="utf-8"?>
<sst xmlns="http://schemas.openxmlformats.org/spreadsheetml/2006/main" count="1163" uniqueCount="193">
  <si>
    <t xml:space="preserve">  Por ejercer</t>
  </si>
  <si>
    <t>SECTOR/UNIDAD RESPONSABLE</t>
  </si>
  <si>
    <t>(SECTOR/SUBSECTOR/UNIDAD RESPONSABLE)</t>
  </si>
  <si>
    <t>NIVEL/UNIDAD RESPONSABLE/CAPITULO</t>
  </si>
  <si>
    <t xml:space="preserve">  Autorizado 2022</t>
  </si>
  <si>
    <t xml:space="preserve">  Modificado 2022</t>
  </si>
  <si>
    <t xml:space="preserve">  Ejercido 2022</t>
  </si>
  <si>
    <t xml:space="preserve">  Autorizado 2021</t>
  </si>
  <si>
    <t xml:space="preserve">  Modificado 2021</t>
  </si>
  <si>
    <t xml:space="preserve">  Ejercido 2021</t>
  </si>
  <si>
    <t>AVANCE ANUAL EJERCICIOS 2021-2022
(SECTOR/UNIDAD RESPONSABLE)
CON CORTE AL 18 DE ENERO DE 2023</t>
  </si>
  <si>
    <t>AVANCE ANUAL EJERCICIOS 2021-2022
(SECTOR/SUBSECTOR/UNIDAD RESPONSABLE)
CON CORTE AL 18 DE ENERO DE 2023</t>
  </si>
  <si>
    <t>AVANCE ANUAL EJERCICIOS 2021-2022
(NIVEL/UNIDAD RESPONSABLE/CAPITULO)
CON CORTE AL 18 DE ENERO DE 2023</t>
  </si>
  <si>
    <t>Deuda Pública</t>
  </si>
  <si>
    <t>Pasivos para contratación de créditos</t>
  </si>
  <si>
    <t>Previsiones para el pago de ADEFAS</t>
  </si>
  <si>
    <t>Servicio de la deuda</t>
  </si>
  <si>
    <t>Otros</t>
  </si>
  <si>
    <t>Fondo general de previsiones salariales y económicas</t>
  </si>
  <si>
    <t>Fondo general para el pago del impuesto sobre erogaciones por remuneraciones al trabajo personal</t>
  </si>
  <si>
    <t>Poderes: Legislativo y Judicial</t>
  </si>
  <si>
    <t>Poder Judicial</t>
  </si>
  <si>
    <t>Poder Legislativo</t>
  </si>
  <si>
    <t>Sector Desarrollo Económico</t>
  </si>
  <si>
    <t>Centro de Conciliación Laboral</t>
  </si>
  <si>
    <t>Consejo Mexiquense de Ciencia y Tecnología</t>
  </si>
  <si>
    <t>Fideicomiso para el Desarrollo de Parques y Zonas Industriales en el Estado de México</t>
  </si>
  <si>
    <t>Instituto de Capacitación y Adiestramiento para el Trabajo Industrial</t>
  </si>
  <si>
    <t>Instituto de Fomento Minero y Estudios Geológicos del Estado de México</t>
  </si>
  <si>
    <t>Instituto de Investigación y Capacitación Agropecuaria, Acuícola y Forestal del Estado de México</t>
  </si>
  <si>
    <t>Instituto Mexiquense del Emprendedor</t>
  </si>
  <si>
    <t>Junta de Asistencia Privada del Estado de México</t>
  </si>
  <si>
    <t>Junta de Caminos del Estado de México</t>
  </si>
  <si>
    <t>Protectora de Bosques del Estado de México</t>
  </si>
  <si>
    <t>Secretaría de Desarrollo Económico</t>
  </si>
  <si>
    <t>Secretaría de Movilidad</t>
  </si>
  <si>
    <t>Secretaría del Campo</t>
  </si>
  <si>
    <t>Secretaría del Trabajo</t>
  </si>
  <si>
    <t>Sistema de Autopistas, Aeropuertos, Servicios Conexos y Auxiliares del Estado de México</t>
  </si>
  <si>
    <t>Sistema de Transporte Masivo y Teleférico del Estado de México</t>
  </si>
  <si>
    <t>Sistema Mexiquense de Medios Públicos</t>
  </si>
  <si>
    <t>Sector Desarrollo Social</t>
  </si>
  <si>
    <t>Banco de Tejidos del Estado de México</t>
  </si>
  <si>
    <t>Centro Regional de Formación Docente e Investigación Educativa</t>
  </si>
  <si>
    <t>Colegio de Bachilleres del Estado de México</t>
  </si>
  <si>
    <t>Colegio de Educación Profesional Técnica del Estado de México</t>
  </si>
  <si>
    <t>Colegio de Estudios Científicos y Tecnológicos del Estado de México</t>
  </si>
  <si>
    <t>Comisión de Conciliación y Arbitraje Médico del Estado de México</t>
  </si>
  <si>
    <t>Comisión para el Desarrollo Turístico del Valle de Teotihuacan</t>
  </si>
  <si>
    <t>Consejo de Investigación y Evaluación de la Política Social</t>
  </si>
  <si>
    <t>Consejo Estatal para el Desarrollo Integral de los Pueblos Indígenas del Estado de México</t>
  </si>
  <si>
    <t>Hospital Regional de Alta Especialidad Zumpango</t>
  </si>
  <si>
    <t>Instituto de Formación Contínua, Profesionalización e Investigación del Magisterio del Estado de México</t>
  </si>
  <si>
    <t>Instituto de Investigación y Fomento de las Artesanías del Estado de México</t>
  </si>
  <si>
    <t>Instituto de Salud del Estado de México</t>
  </si>
  <si>
    <t>Instituto de Seguridad Social del Estado de México y Municipios</t>
  </si>
  <si>
    <t>Instituto Materno Infantil del Estado de México</t>
  </si>
  <si>
    <t>Instituto Mexiquense de la Infraestructura Física Educativa</t>
  </si>
  <si>
    <t>Instituto Mexiquense de la Juventud</t>
  </si>
  <si>
    <t>Instituto Mexiquense de la Vivienda Social</t>
  </si>
  <si>
    <t>Instituto Mexiquense para la Discapacidad</t>
  </si>
  <si>
    <t>Instituto Mexiquense para la Protección e Integración al Desarrollo de las Personas con Discapacidad</t>
  </si>
  <si>
    <t>Secretaría de Cultura y Turismo</t>
  </si>
  <si>
    <t>Secretaría de Desarrollo Social</t>
  </si>
  <si>
    <t>Secretaría de Desarrollo Urbano y Obra</t>
  </si>
  <si>
    <t>Secretaría de Educación</t>
  </si>
  <si>
    <t>Secretaría de Salud</t>
  </si>
  <si>
    <t>Servicios Educativos Integrados al Estado de México</t>
  </si>
  <si>
    <t>Sistema de Radio y Televisión Mexiquense</t>
  </si>
  <si>
    <t>Sistema para el Desarrollo Integral de la Familia del Estado de México</t>
  </si>
  <si>
    <t>Tecnológico de Estudios Superiores de Chalco</t>
  </si>
  <si>
    <t>Tecnológico de Estudios Superiores de Chicoloapan</t>
  </si>
  <si>
    <t>Tecnológico de Estudios Superiores de Chimalhuacán</t>
  </si>
  <si>
    <t>Tecnológico de Estudios Superiores de Coacalco</t>
  </si>
  <si>
    <t>Tecnológico de Estudios Superiores de Cuautitlán Izcalli</t>
  </si>
  <si>
    <t xml:space="preserve">Tecnológico de Estudios Superiores de Ecatepec </t>
  </si>
  <si>
    <t>Tecnológico de Estudios Superiores de Huixquilucan</t>
  </si>
  <si>
    <t>Tecnológico de Estudios Superiores de Ixtapaluca</t>
  </si>
  <si>
    <t>Tecnológico de Estudios Superiores de Jilotepec</t>
  </si>
  <si>
    <t>Tecnológico de Estudios Superiores de Jocotitlán</t>
  </si>
  <si>
    <t>Tecnológico de Estudios Superiores de San Felipe del Progreso</t>
  </si>
  <si>
    <t>Tecnológico de Estudios Superiores de Tianguistenco</t>
  </si>
  <si>
    <t xml:space="preserve">Tecnológico de Estudios Superiores de Valle de Bravo </t>
  </si>
  <si>
    <t>Tecnológico de Estudios Superiores de Villa Guerrero</t>
  </si>
  <si>
    <t>Tecnológico de Estudios Superiores del Oriente del Estado de México</t>
  </si>
  <si>
    <t>Universidad Autónoma del Estado de México</t>
  </si>
  <si>
    <t>Universidad Digital del Estado de México</t>
  </si>
  <si>
    <t>Universidad Estatal del Valle de Ecatepec</t>
  </si>
  <si>
    <t>Universidad Estatal del Valle de Toluca</t>
  </si>
  <si>
    <t>Universidad Intercultural del Estado de México</t>
  </si>
  <si>
    <t>Universidad Mexiquense del Bicentenario</t>
  </si>
  <si>
    <t>Universidad Politécnica de Atlacomulco</t>
  </si>
  <si>
    <t>Universidad Politécnica de Atlautla</t>
  </si>
  <si>
    <t>Universidad Politécnica de Chimalhuacán</t>
  </si>
  <si>
    <t>Universidad Politécnica de Cuautitlán Izcalli</t>
  </si>
  <si>
    <t>Universidad Politécnica de Otzolotepec</t>
  </si>
  <si>
    <t>Universidad Politécnica de Tecámac</t>
  </si>
  <si>
    <t>Universidad Politécnica de Texcoco</t>
  </si>
  <si>
    <t>Universidad Politécnica del Valle de México</t>
  </si>
  <si>
    <t>Universidad Politécnica del Valle de Toluca</t>
  </si>
  <si>
    <t>Universidad Tecnológica "Fidel Velázquez"</t>
  </si>
  <si>
    <t>Universidad Tecnológica de Nezahualcóyotl</t>
  </si>
  <si>
    <t>Universidad Tecnológica de Tecámac</t>
  </si>
  <si>
    <t>Universidad Tecnológica de Zinacantepec</t>
  </si>
  <si>
    <t>Universidad Tecnológica del Sur del Estado de México</t>
  </si>
  <si>
    <t>Universidad Tecnológica del Valle de Toluca</t>
  </si>
  <si>
    <t>Sector Desarrollo Territorial</t>
  </si>
  <si>
    <t>Comisión del Agua del Estado de México</t>
  </si>
  <si>
    <t>Comisión Estatal de Parques Naturales y de la Fauna</t>
  </si>
  <si>
    <t>Comisión Técnica del Agua del Estado de México</t>
  </si>
  <si>
    <t>Instituto Estatal de Energía y Cambio Climático</t>
  </si>
  <si>
    <t>Procuraduría de Protección al Ambiente del Estado de México</t>
  </si>
  <si>
    <t>Reciclagua Ambiental, S.A. de C.V.</t>
  </si>
  <si>
    <t>Secretaría del Medio Ambiente</t>
  </si>
  <si>
    <t>Sector Gobierno</t>
  </si>
  <si>
    <t>Comité de Planeación para el Desarrollo del Estado de México</t>
  </si>
  <si>
    <t>Coordinación General de Comunicación Social</t>
  </si>
  <si>
    <t>Gubernatura</t>
  </si>
  <si>
    <t>Instituto de Administración Pública del Estado de México</t>
  </si>
  <si>
    <t>Instituto de Administración Pública del Estado de México A.C.</t>
  </si>
  <si>
    <t>Instituto de Información e Investigación Geográfica, Estadística y Catastral del Estado de México</t>
  </si>
  <si>
    <t>Instituto de Políticas Públicas del Estado de México y sus Municipios</t>
  </si>
  <si>
    <t>Instituto de Transparencia, Acceso a la Información Pública y Protección de Datos Personales del Estado de México y Municipios</t>
  </si>
  <si>
    <t>Instituto Electoral del Estado de México</t>
  </si>
  <si>
    <t>Instituto Hacendario del Estado de México</t>
  </si>
  <si>
    <t>Secretaría de Finanzas</t>
  </si>
  <si>
    <t>Secretaría de Justicia y Derechos Humanos</t>
  </si>
  <si>
    <t>Secretaría de la Contraloría</t>
  </si>
  <si>
    <t>Secretaría Ejecutiva del Sistema Estatal Anticorrupción</t>
  </si>
  <si>
    <t>Secretaría General de Gobierno</t>
  </si>
  <si>
    <t>Secretaría Técnica del Gabinete</t>
  </si>
  <si>
    <t>Tribunal Electoral del Estado de México</t>
  </si>
  <si>
    <t>Sector Municipios</t>
  </si>
  <si>
    <t>Fondo de aport. para el fortalec. de los mpios. y de las demarcaciones territ. del D.F.</t>
  </si>
  <si>
    <t>Fondo de aportaciones para la infraestructura social municipal</t>
  </si>
  <si>
    <t>ISR Participable</t>
  </si>
  <si>
    <t>Participaciones</t>
  </si>
  <si>
    <t>Sector Seguridad</t>
  </si>
  <si>
    <t>Centro de Control de Confianza del Estado de México</t>
  </si>
  <si>
    <t>Comisión de Derechos Humanos del Estado de México</t>
  </si>
  <si>
    <t>Fideicomiso Público irrevocable de Administración, Financiamiento, Inversión y Pago para la Construcción de Centros Preventivos y de Readaptación Social en el Estado de México Denominado "Fideicomiso C3"</t>
  </si>
  <si>
    <t>Fiscalía General de Justicia</t>
  </si>
  <si>
    <t>Instituto de la Función Registral del Estado de México</t>
  </si>
  <si>
    <t>Instituto Mexiquense de la Pirotecnia</t>
  </si>
  <si>
    <t>Junta Local de Conciliación y Arbitraje del Valle Cuautitlán-Texcoco</t>
  </si>
  <si>
    <t>Junta Local de Conciliación y Arbitraje Valle de Toluca</t>
  </si>
  <si>
    <t xml:space="preserve">Procuraduría del Colono del Estado de México </t>
  </si>
  <si>
    <t>Secretaría de las Mujeres</t>
  </si>
  <si>
    <t xml:space="preserve">Secretaría de Seguridad </t>
  </si>
  <si>
    <t>Tribunal de Justicia Administrativa</t>
  </si>
  <si>
    <t>Tribunal Estatal de Conciliación y Arbitraje</t>
  </si>
  <si>
    <t>Unidad de Asuntos Internos</t>
  </si>
  <si>
    <t>Universidad Mexiquense de Seguridad</t>
  </si>
  <si>
    <t>Total general</t>
  </si>
  <si>
    <t>Amortizaciones de la deuda pública</t>
  </si>
  <si>
    <t>Costo financiero de la deuda</t>
  </si>
  <si>
    <t>Judicial</t>
  </si>
  <si>
    <t>Legislativo</t>
  </si>
  <si>
    <t>Agropecuario</t>
  </si>
  <si>
    <t>Económico</t>
  </si>
  <si>
    <t>Empleo</t>
  </si>
  <si>
    <t>Movilidad</t>
  </si>
  <si>
    <t>Cultura y Turismo</t>
  </si>
  <si>
    <t>Educación</t>
  </si>
  <si>
    <t>Salud y seguridad social</t>
  </si>
  <si>
    <t>Social</t>
  </si>
  <si>
    <t>Desarrollo urbano y regional</t>
  </si>
  <si>
    <t>Energía asequible no contaminante</t>
  </si>
  <si>
    <t>Manejo y control de recursos hídricos</t>
  </si>
  <si>
    <t>Medio ambiente</t>
  </si>
  <si>
    <t>Administración y finanzas públicas</t>
  </si>
  <si>
    <t>Gobernabilidad</t>
  </si>
  <si>
    <t>Gobierno digital</t>
  </si>
  <si>
    <t>Órganos electorales</t>
  </si>
  <si>
    <t>Sistema anticorrupción</t>
  </si>
  <si>
    <t>Fondo de aportaciones para el fortalecimiento de los municipios y demarcaciones territoriales del D.F.</t>
  </si>
  <si>
    <t>Participaciones municipales</t>
  </si>
  <si>
    <t>Procuración e impartición de justicia</t>
  </si>
  <si>
    <t>Protección de los derechos humanos</t>
  </si>
  <si>
    <t>Seguridad pública</t>
  </si>
  <si>
    <t>Organismos Autónomos</t>
  </si>
  <si>
    <t>1000 Servicios personales</t>
  </si>
  <si>
    <t>2000 Materiales y suministros</t>
  </si>
  <si>
    <t>3000 Servicios generales</t>
  </si>
  <si>
    <t>5000 Bienes muebles, inmuebles e intangibles</t>
  </si>
  <si>
    <t>9000 Deuda pública</t>
  </si>
  <si>
    <t>4000 Transferencias, asignaciones, subsidios y otras ayudas</t>
  </si>
  <si>
    <t>6000 Inversión pública</t>
  </si>
  <si>
    <t xml:space="preserve">8000 Participaciones y aportaciones </t>
  </si>
  <si>
    <t>Poderes</t>
  </si>
  <si>
    <t>Sector Auxiliar</t>
  </si>
  <si>
    <t>7000 Inversiones financieras y otras provisiones</t>
  </si>
  <si>
    <t>Sector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</si>
</sst>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6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medium">
        <color theme="1" tint="0.49998474074526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5" fillId="0" borderId="0" xfId="0" applyFont="1"/>
    <xf numFmtId="43" fontId="7" fillId="0" borderId="0" xfId="0" applyNumberFormat="1" applyFont="1"/>
    <xf numFmtId="0" fontId="6" fillId="0" borderId="0" xfId="0" applyFont="1" applyAlignment="1">
      <alignment horizontal="left" indent="1"/>
    </xf>
    <xf numFmtId="43" fontId="6" fillId="0" borderId="0" xfId="0" applyNumberFormat="1" applyFont="1"/>
    <xf numFmtId="0" fontId="7" fillId="0" borderId="0" xfId="0" applyFont="1" applyAlignment="1">
      <alignment horizontal="left" indent="2"/>
    </xf>
    <xf numFmtId="0" fontId="1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43" fontId="8" fillId="2" borderId="0" xfId="0" applyNumberFormat="1" applyFont="1" applyFill="1"/>
    <xf numFmtId="0" fontId="9" fillId="0" borderId="0" xfId="0" applyFont="1" applyAlignment="1">
      <alignment horizontal="left" indent="1"/>
    </xf>
    <xf numFmtId="43" fontId="9" fillId="0" borderId="0" xfId="0" applyNumberFormat="1" applyFont="1"/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/>
    <xf numFmtId="0" fontId="8" fillId="0" borderId="0" xfId="0" applyFont="1" applyAlignment="1">
      <alignment horizontal="left" indent="1"/>
    </xf>
    <xf numFmtId="43" fontId="8" fillId="0" borderId="0" xfId="0" applyNumberFormat="1" applyFont="1"/>
    <xf numFmtId="0" fontId="9" fillId="0" borderId="0" xfId="0" applyFont="1" applyAlignment="1">
      <alignment horizontal="left" indent="2"/>
    </xf>
    <xf numFmtId="43" fontId="5" fillId="0" borderId="0" xfId="0" applyNumberFormat="1" applyFont="1"/>
    <xf numFmtId="43" fontId="5" fillId="0" borderId="0" xfId="1" applyFont="1"/>
    <xf numFmtId="43" fontId="8" fillId="0" borderId="0" xfId="0" applyNumberFormat="1" applyFont="1" applyFill="1"/>
    <xf numFmtId="43" fontId="9" fillId="0" borderId="0" xfId="0" applyNumberFormat="1" applyFont="1" applyFill="1"/>
    <xf numFmtId="43" fontId="0" fillId="0" borderId="0" xfId="1" applyFont="1" applyFill="1"/>
    <xf numFmtId="4" fontId="0" fillId="0" borderId="0" xfId="0" applyNumberFormat="1" applyFill="1"/>
    <xf numFmtId="43" fontId="6" fillId="0" borderId="0" xfId="0" applyNumberFormat="1" applyFont="1" applyFill="1"/>
    <xf numFmtId="4" fontId="11" fillId="0" borderId="0" xfId="0" applyNumberFormat="1" applyFont="1" applyFill="1"/>
    <xf numFmtId="43" fontId="11" fillId="0" borderId="0" xfId="1" applyFont="1" applyFill="1"/>
    <xf numFmtId="43" fontId="9" fillId="4" borderId="0" xfId="0" applyNumberFormat="1" applyFont="1" applyFill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FF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6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55.7109375" customWidth="1"/>
    <col min="2" max="3" width="28.28515625" bestFit="1" customWidth="1"/>
    <col min="4" max="4" width="26.7109375" bestFit="1" customWidth="1"/>
    <col min="5" max="8" width="28.28515625" bestFit="1" customWidth="1"/>
    <col min="9" max="9" width="26.7109375" bestFit="1" customWidth="1"/>
  </cols>
  <sheetData>
    <row r="1" spans="1:9" ht="84.75" customHeight="1" thickBot="1" x14ac:dyDescent="0.3">
      <c r="A1" s="26" t="s">
        <v>10</v>
      </c>
      <c r="B1" s="27"/>
      <c r="C1" s="27"/>
      <c r="D1" s="27"/>
      <c r="E1" s="27"/>
      <c r="F1" s="27"/>
      <c r="G1" s="27"/>
      <c r="H1" s="27"/>
      <c r="I1" s="28"/>
    </row>
    <row r="2" spans="1:9" ht="54" customHeight="1" x14ac:dyDescent="0.25">
      <c r="A2" s="6" t="s">
        <v>1</v>
      </c>
      <c r="B2" s="6" t="s">
        <v>4</v>
      </c>
      <c r="C2" s="6" t="s">
        <v>5</v>
      </c>
      <c r="D2" s="6" t="s">
        <v>6</v>
      </c>
      <c r="E2" s="6" t="s">
        <v>0</v>
      </c>
      <c r="F2" s="6" t="s">
        <v>7</v>
      </c>
      <c r="G2" s="6" t="s">
        <v>8</v>
      </c>
      <c r="H2" s="6" t="s">
        <v>9</v>
      </c>
      <c r="I2" s="6" t="s">
        <v>0</v>
      </c>
    </row>
    <row r="3" spans="1:9" ht="14.25" customHeight="1" x14ac:dyDescent="0.25">
      <c r="A3" s="7" t="s">
        <v>13</v>
      </c>
      <c r="B3" s="8">
        <v>10984279180</v>
      </c>
      <c r="C3" s="8">
        <v>14496399900</v>
      </c>
      <c r="D3" s="8">
        <v>14454454600</v>
      </c>
      <c r="E3" s="8">
        <v>41945300</v>
      </c>
      <c r="F3" s="8">
        <v>10272568950</v>
      </c>
      <c r="G3" s="8">
        <v>9461356935.7999992</v>
      </c>
      <c r="H3" s="8">
        <v>5018954400.1000004</v>
      </c>
      <c r="I3" s="8">
        <v>4442402535.6999989</v>
      </c>
    </row>
    <row r="4" spans="1:9" ht="14.25" customHeight="1" x14ac:dyDescent="0.25">
      <c r="A4" s="9" t="s">
        <v>14</v>
      </c>
      <c r="B4" s="19">
        <v>522275524</v>
      </c>
      <c r="C4" s="20">
        <v>2062428100</v>
      </c>
      <c r="D4" s="20">
        <v>2026056300</v>
      </c>
      <c r="E4" s="19">
        <v>36371800</v>
      </c>
      <c r="F4" s="10">
        <v>2972817870</v>
      </c>
      <c r="G4" s="10">
        <v>2837224382.3499999</v>
      </c>
      <c r="H4" s="10">
        <v>1681441684.1500001</v>
      </c>
      <c r="I4" s="10">
        <v>1155782698.1999998</v>
      </c>
    </row>
    <row r="5" spans="1:9" ht="14.25" customHeight="1" x14ac:dyDescent="0.25">
      <c r="A5" s="9" t="s">
        <v>15</v>
      </c>
      <c r="B5" s="19">
        <v>6442504414</v>
      </c>
      <c r="C5" s="19">
        <v>7362958900</v>
      </c>
      <c r="D5" s="19">
        <v>7362958900</v>
      </c>
      <c r="E5" s="19">
        <v>0</v>
      </c>
      <c r="F5" s="10">
        <v>3243691009</v>
      </c>
      <c r="G5" s="10">
        <v>3243691009</v>
      </c>
      <c r="H5" s="10">
        <v>0</v>
      </c>
      <c r="I5" s="10">
        <v>3243691009</v>
      </c>
    </row>
    <row r="6" spans="1:9" ht="14.25" customHeight="1" x14ac:dyDescent="0.25">
      <c r="A6" s="9" t="s">
        <v>16</v>
      </c>
      <c r="B6" s="19">
        <v>4019499242</v>
      </c>
      <c r="C6" s="19">
        <v>5071012900</v>
      </c>
      <c r="D6" s="19">
        <v>5065439400</v>
      </c>
      <c r="E6" s="19">
        <v>5573500</v>
      </c>
      <c r="F6" s="10">
        <v>4056060071</v>
      </c>
      <c r="G6" s="10">
        <v>3380441544.4500003</v>
      </c>
      <c r="H6" s="10">
        <v>3337512715.9499998</v>
      </c>
      <c r="I6" s="10">
        <v>42928828.500000477</v>
      </c>
    </row>
    <row r="7" spans="1:9" ht="14.25" customHeight="1" x14ac:dyDescent="0.25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6038232191</v>
      </c>
      <c r="G7" s="8">
        <v>6038232191</v>
      </c>
      <c r="H7" s="8">
        <v>0</v>
      </c>
      <c r="I7" s="8">
        <v>6038232191</v>
      </c>
    </row>
    <row r="8" spans="1:9" ht="14.25" customHeight="1" x14ac:dyDescent="0.25">
      <c r="A8" s="9" t="s">
        <v>18</v>
      </c>
      <c r="B8" s="10">
        <v>0</v>
      </c>
      <c r="C8" s="10">
        <v>0</v>
      </c>
      <c r="D8" s="10">
        <v>0</v>
      </c>
      <c r="E8" s="10">
        <v>0</v>
      </c>
      <c r="F8" s="10">
        <v>3675761837</v>
      </c>
      <c r="G8" s="10">
        <v>3675761837</v>
      </c>
      <c r="H8" s="10">
        <v>0</v>
      </c>
      <c r="I8" s="10">
        <v>3675761837</v>
      </c>
    </row>
    <row r="9" spans="1:9" ht="14.25" customHeight="1" x14ac:dyDescent="0.25">
      <c r="A9" s="9" t="s">
        <v>19</v>
      </c>
      <c r="B9" s="10">
        <v>0</v>
      </c>
      <c r="C9" s="10">
        <v>0</v>
      </c>
      <c r="D9" s="10">
        <v>0</v>
      </c>
      <c r="E9" s="10">
        <v>0</v>
      </c>
      <c r="F9" s="10">
        <v>2362470354</v>
      </c>
      <c r="G9" s="10">
        <v>2362470354</v>
      </c>
      <c r="H9" s="10">
        <v>0</v>
      </c>
      <c r="I9" s="10">
        <v>2362470354</v>
      </c>
    </row>
    <row r="10" spans="1:9" ht="14.25" customHeight="1" x14ac:dyDescent="0.25">
      <c r="A10" s="7" t="s">
        <v>20</v>
      </c>
      <c r="B10" s="8">
        <v>7159914552</v>
      </c>
      <c r="C10" s="8">
        <v>6440223462.1900024</v>
      </c>
      <c r="D10" s="8">
        <v>6437031208.2900028</v>
      </c>
      <c r="E10" s="8">
        <v>3192253.8999996185</v>
      </c>
      <c r="F10" s="8">
        <v>7101664956</v>
      </c>
      <c r="G10" s="8">
        <v>6751387535.2700014</v>
      </c>
      <c r="H10" s="8">
        <v>6684569783.4900007</v>
      </c>
      <c r="I10" s="8">
        <v>66817751.780000687</v>
      </c>
    </row>
    <row r="11" spans="1:9" ht="14.25" customHeight="1" x14ac:dyDescent="0.25">
      <c r="A11" s="9" t="s">
        <v>21</v>
      </c>
      <c r="B11" s="10">
        <v>5548215504</v>
      </c>
      <c r="C11" s="10">
        <v>4836250334.2400007</v>
      </c>
      <c r="D11" s="10">
        <v>4836250334.2400007</v>
      </c>
      <c r="E11" s="10">
        <v>0</v>
      </c>
      <c r="F11" s="10">
        <v>5451113601</v>
      </c>
      <c r="G11" s="10">
        <v>5153432848.0400009</v>
      </c>
      <c r="H11" s="10">
        <v>5153432848.0400009</v>
      </c>
      <c r="I11" s="10">
        <v>0</v>
      </c>
    </row>
    <row r="12" spans="1:9" ht="14.25" customHeight="1" x14ac:dyDescent="0.25">
      <c r="A12" s="9" t="s">
        <v>22</v>
      </c>
      <c r="B12" s="10">
        <v>1611699048</v>
      </c>
      <c r="C12" s="10">
        <v>1603973127.95</v>
      </c>
      <c r="D12" s="10">
        <v>1600780874.05</v>
      </c>
      <c r="E12" s="10">
        <v>3192253.9000000954</v>
      </c>
      <c r="F12" s="10">
        <v>1650551355</v>
      </c>
      <c r="G12" s="10">
        <v>1597954687.23</v>
      </c>
      <c r="H12" s="10">
        <v>1531136935.4500003</v>
      </c>
      <c r="I12" s="10">
        <v>66817751.779999733</v>
      </c>
    </row>
    <row r="13" spans="1:9" ht="14.25" customHeight="1" x14ac:dyDescent="0.25">
      <c r="A13" s="7" t="s">
        <v>23</v>
      </c>
      <c r="B13" s="8">
        <v>15665465208</v>
      </c>
      <c r="C13" s="8">
        <v>12900575285.949986</v>
      </c>
      <c r="D13" s="8">
        <v>12154759859.109993</v>
      </c>
      <c r="E13" s="8">
        <v>745815426.83999252</v>
      </c>
      <c r="F13" s="8">
        <v>11970036298</v>
      </c>
      <c r="G13" s="8">
        <v>9146088769.7700005</v>
      </c>
      <c r="H13" s="8">
        <v>8097763212.0100098</v>
      </c>
      <c r="I13" s="8">
        <v>1048325557.7599907</v>
      </c>
    </row>
    <row r="14" spans="1:9" ht="14.25" customHeight="1" x14ac:dyDescent="0.25">
      <c r="A14" s="9" t="s">
        <v>24</v>
      </c>
      <c r="B14" s="10">
        <v>83662159</v>
      </c>
      <c r="C14" s="10">
        <v>87482108.349999994</v>
      </c>
      <c r="D14" s="10">
        <v>83554042.940000013</v>
      </c>
      <c r="E14" s="10">
        <v>3928065.4099999815</v>
      </c>
      <c r="F14" s="10">
        <v>87512495</v>
      </c>
      <c r="G14" s="10">
        <v>90996980.140000001</v>
      </c>
      <c r="H14" s="10">
        <v>83349470.180000007</v>
      </c>
      <c r="I14" s="10">
        <v>7647509.9599999934</v>
      </c>
    </row>
    <row r="15" spans="1:9" ht="14.25" customHeight="1" x14ac:dyDescent="0.25">
      <c r="A15" s="9" t="s">
        <v>25</v>
      </c>
      <c r="B15" s="10">
        <v>466823384</v>
      </c>
      <c r="C15" s="10">
        <v>656263538.61999989</v>
      </c>
      <c r="D15" s="10">
        <v>541952381.85000002</v>
      </c>
      <c r="E15" s="10">
        <v>114311156.76999986</v>
      </c>
      <c r="F15" s="10">
        <v>240630122</v>
      </c>
      <c r="G15" s="10">
        <v>434243254.06999993</v>
      </c>
      <c r="H15" s="10">
        <v>424363725.04999995</v>
      </c>
      <c r="I15" s="10">
        <v>9879529.0199999809</v>
      </c>
    </row>
    <row r="16" spans="1:9" ht="14.25" customHeight="1" x14ac:dyDescent="0.25">
      <c r="A16" s="9" t="s">
        <v>26</v>
      </c>
      <c r="B16" s="10">
        <v>57895442</v>
      </c>
      <c r="C16" s="10">
        <v>70421373.769999996</v>
      </c>
      <c r="D16" s="10">
        <v>49417173.889999993</v>
      </c>
      <c r="E16" s="10">
        <v>21004199.880000003</v>
      </c>
      <c r="F16" s="10">
        <v>63547441</v>
      </c>
      <c r="G16" s="10">
        <v>67950210.280000001</v>
      </c>
      <c r="H16" s="10">
        <v>52457826.920000002</v>
      </c>
      <c r="I16" s="10">
        <v>15492383.359999999</v>
      </c>
    </row>
    <row r="17" spans="1:9" ht="14.25" customHeight="1" x14ac:dyDescent="0.25">
      <c r="A17" s="9" t="s">
        <v>27</v>
      </c>
      <c r="B17" s="10">
        <v>493058462</v>
      </c>
      <c r="C17" s="10">
        <v>504711568.66000003</v>
      </c>
      <c r="D17" s="10">
        <v>501507937.14000005</v>
      </c>
      <c r="E17" s="10">
        <v>3203631.5199999809</v>
      </c>
      <c r="F17" s="10">
        <v>457941477</v>
      </c>
      <c r="G17" s="10">
        <v>477439707.24000007</v>
      </c>
      <c r="H17" s="10">
        <v>429494043.25000006</v>
      </c>
      <c r="I17" s="10">
        <v>47945663.99000001</v>
      </c>
    </row>
    <row r="18" spans="1:9" ht="14.25" customHeight="1" x14ac:dyDescent="0.25">
      <c r="A18" s="9" t="s">
        <v>28</v>
      </c>
      <c r="B18" s="10">
        <v>10159504</v>
      </c>
      <c r="C18" s="10">
        <v>10245127.439999999</v>
      </c>
      <c r="D18" s="10">
        <v>9958018.7300000004</v>
      </c>
      <c r="E18" s="10">
        <v>287108.70999999903</v>
      </c>
      <c r="F18" s="10">
        <v>11362394</v>
      </c>
      <c r="G18" s="10">
        <v>11494426.540000001</v>
      </c>
      <c r="H18" s="10">
        <v>9750222.5199999977</v>
      </c>
      <c r="I18" s="10">
        <v>1744204.0200000033</v>
      </c>
    </row>
    <row r="19" spans="1:9" ht="14.25" customHeight="1" x14ac:dyDescent="0.25">
      <c r="A19" s="9" t="s">
        <v>29</v>
      </c>
      <c r="B19" s="10">
        <v>60268333</v>
      </c>
      <c r="C19" s="10">
        <v>90949930.779999986</v>
      </c>
      <c r="D19" s="10">
        <v>75237117.680000007</v>
      </c>
      <c r="E19" s="10">
        <v>15712813.099999979</v>
      </c>
      <c r="F19" s="10">
        <v>48892382</v>
      </c>
      <c r="G19" s="10">
        <v>54574976.700000003</v>
      </c>
      <c r="H19" s="10">
        <v>45650086.829999983</v>
      </c>
      <c r="I19" s="10">
        <v>8924889.8700000197</v>
      </c>
    </row>
    <row r="20" spans="1:9" ht="14.25" customHeight="1" x14ac:dyDescent="0.25">
      <c r="A20" s="9" t="s">
        <v>30</v>
      </c>
      <c r="B20" s="10">
        <v>216637915</v>
      </c>
      <c r="C20" s="10">
        <v>461415205.72000003</v>
      </c>
      <c r="D20" s="10">
        <v>446783140.05999994</v>
      </c>
      <c r="E20" s="10">
        <v>14632065.660000086</v>
      </c>
      <c r="F20" s="10">
        <v>51849350</v>
      </c>
      <c r="G20" s="10">
        <v>135440664.31</v>
      </c>
      <c r="H20" s="10">
        <v>125106491.63</v>
      </c>
      <c r="I20" s="10">
        <v>10334172.680000007</v>
      </c>
    </row>
    <row r="21" spans="1:9" ht="14.25" customHeight="1" x14ac:dyDescent="0.25">
      <c r="A21" s="9" t="s">
        <v>31</v>
      </c>
      <c r="B21" s="10">
        <v>28134151</v>
      </c>
      <c r="C21" s="10">
        <v>39669909</v>
      </c>
      <c r="D21" s="10">
        <v>36434828.769999996</v>
      </c>
      <c r="E21" s="10">
        <v>3235080.2300000042</v>
      </c>
      <c r="F21" s="10">
        <v>27938616</v>
      </c>
      <c r="G21" s="10">
        <v>28015733.41</v>
      </c>
      <c r="H21" s="10">
        <v>26585196.479999997</v>
      </c>
      <c r="I21" s="10">
        <v>1430536.9300000034</v>
      </c>
    </row>
    <row r="22" spans="1:9" ht="14.25" customHeight="1" x14ac:dyDescent="0.25">
      <c r="A22" s="9" t="s">
        <v>32</v>
      </c>
      <c r="B22" s="10">
        <v>2290924548</v>
      </c>
      <c r="C22" s="10">
        <v>1420940355.29</v>
      </c>
      <c r="D22" s="10">
        <v>1398690012.8900003</v>
      </c>
      <c r="E22" s="10">
        <v>22250342.399999619</v>
      </c>
      <c r="F22" s="10">
        <v>1601773900</v>
      </c>
      <c r="G22" s="10">
        <v>1100326768.6399999</v>
      </c>
      <c r="H22" s="10">
        <v>1030430710.8499999</v>
      </c>
      <c r="I22" s="10">
        <v>69896057.789999962</v>
      </c>
    </row>
    <row r="23" spans="1:9" ht="14.25" customHeight="1" x14ac:dyDescent="0.25">
      <c r="A23" s="9" t="s">
        <v>33</v>
      </c>
      <c r="B23" s="10">
        <v>556057614</v>
      </c>
      <c r="C23" s="10">
        <v>623514195.46000004</v>
      </c>
      <c r="D23" s="10">
        <v>538360000.52999997</v>
      </c>
      <c r="E23" s="10">
        <v>85154194.930000067</v>
      </c>
      <c r="F23" s="10">
        <v>509210117</v>
      </c>
      <c r="G23" s="10">
        <v>548870214.67999995</v>
      </c>
      <c r="H23" s="10">
        <v>522388244.54000008</v>
      </c>
      <c r="I23" s="10">
        <v>26481970.139999866</v>
      </c>
    </row>
    <row r="24" spans="1:9" ht="14.25" customHeight="1" x14ac:dyDescent="0.25">
      <c r="A24" s="9" t="s">
        <v>34</v>
      </c>
      <c r="B24" s="10">
        <v>192711565</v>
      </c>
      <c r="C24" s="10">
        <v>169075627.93999997</v>
      </c>
      <c r="D24" s="10">
        <v>146270873.99999997</v>
      </c>
      <c r="E24" s="10">
        <v>22804753.939999998</v>
      </c>
      <c r="F24" s="10">
        <v>464061843</v>
      </c>
      <c r="G24" s="10">
        <v>213541046.85999998</v>
      </c>
      <c r="H24" s="10">
        <v>151747740.79999998</v>
      </c>
      <c r="I24" s="10">
        <v>61793306.060000002</v>
      </c>
    </row>
    <row r="25" spans="1:9" ht="14.25" customHeight="1" x14ac:dyDescent="0.25">
      <c r="A25" s="9" t="s">
        <v>35</v>
      </c>
      <c r="B25" s="10">
        <v>5773503451</v>
      </c>
      <c r="C25" s="10">
        <v>1895057227.6300006</v>
      </c>
      <c r="D25" s="10">
        <v>1746120896.0900002</v>
      </c>
      <c r="E25" s="10">
        <v>148936331.54000044</v>
      </c>
      <c r="F25" s="10">
        <v>2974846385</v>
      </c>
      <c r="G25" s="10">
        <v>1959080965.77</v>
      </c>
      <c r="H25" s="10">
        <v>1540797004.1699998</v>
      </c>
      <c r="I25" s="10">
        <v>418283961.60000014</v>
      </c>
    </row>
    <row r="26" spans="1:9" ht="14.25" customHeight="1" x14ac:dyDescent="0.25">
      <c r="A26" s="9" t="s">
        <v>36</v>
      </c>
      <c r="B26" s="10">
        <v>2011668709</v>
      </c>
      <c r="C26" s="10">
        <v>1322607665.3399997</v>
      </c>
      <c r="D26" s="10">
        <v>1224754155.29</v>
      </c>
      <c r="E26" s="10">
        <v>97853510.049999714</v>
      </c>
      <c r="F26" s="10">
        <v>2502726531</v>
      </c>
      <c r="G26" s="10">
        <v>522143896.10000038</v>
      </c>
      <c r="H26" s="10">
        <v>433517191.69000036</v>
      </c>
      <c r="I26" s="10">
        <v>88626704.410000026</v>
      </c>
    </row>
    <row r="27" spans="1:9" ht="14.25" customHeight="1" x14ac:dyDescent="0.25">
      <c r="A27" s="9" t="s">
        <v>37</v>
      </c>
      <c r="B27" s="10">
        <v>1185132609</v>
      </c>
      <c r="C27" s="10">
        <v>1294429438.6599998</v>
      </c>
      <c r="D27" s="10">
        <v>1253448880.74</v>
      </c>
      <c r="E27" s="10">
        <v>40980557.919999838</v>
      </c>
      <c r="F27" s="10">
        <v>1001112962</v>
      </c>
      <c r="G27" s="10">
        <v>1025308218.3999999</v>
      </c>
      <c r="H27" s="10">
        <v>891423677.57999992</v>
      </c>
      <c r="I27" s="10">
        <v>133884540.81999993</v>
      </c>
    </row>
    <row r="28" spans="1:9" ht="14.25" customHeight="1" x14ac:dyDescent="0.25">
      <c r="A28" s="9" t="s">
        <v>38</v>
      </c>
      <c r="B28" s="10">
        <v>216712198</v>
      </c>
      <c r="C28" s="10">
        <v>136724135.47</v>
      </c>
      <c r="D28" s="10">
        <v>68267014.900000006</v>
      </c>
      <c r="E28" s="10">
        <v>68457120.569999993</v>
      </c>
      <c r="F28" s="10">
        <v>221594951</v>
      </c>
      <c r="G28" s="10">
        <v>144411313.04000002</v>
      </c>
      <c r="H28" s="10">
        <v>91950464</v>
      </c>
      <c r="I28" s="10">
        <v>52460849.040000021</v>
      </c>
    </row>
    <row r="29" spans="1:9" ht="14.25" customHeight="1" x14ac:dyDescent="0.25">
      <c r="A29" s="9" t="s">
        <v>39</v>
      </c>
      <c r="B29" s="10">
        <v>1652369230</v>
      </c>
      <c r="C29" s="10">
        <v>3200481392.3899999</v>
      </c>
      <c r="D29" s="10">
        <v>3137673237.2399998</v>
      </c>
      <c r="E29" s="10">
        <v>62808155.150000095</v>
      </c>
      <c r="F29" s="10">
        <v>1705035332</v>
      </c>
      <c r="G29" s="10">
        <v>1641114393.0999999</v>
      </c>
      <c r="H29" s="10">
        <v>1558105568.3799999</v>
      </c>
      <c r="I29" s="10">
        <v>83008824.720000029</v>
      </c>
    </row>
    <row r="30" spans="1:9" ht="14.25" customHeight="1" x14ac:dyDescent="0.25">
      <c r="A30" s="9" t="s">
        <v>40</v>
      </c>
      <c r="B30" s="10">
        <v>369745934</v>
      </c>
      <c r="C30" s="10">
        <v>916586485.42999995</v>
      </c>
      <c r="D30" s="10">
        <v>896330146.36999989</v>
      </c>
      <c r="E30" s="10">
        <v>20256339.060000062</v>
      </c>
      <c r="F30" s="10">
        <v>0</v>
      </c>
      <c r="G30" s="10">
        <v>691136000.49000001</v>
      </c>
      <c r="H30" s="10">
        <v>680645547.13999999</v>
      </c>
      <c r="I30" s="10">
        <v>10490453.350000024</v>
      </c>
    </row>
    <row r="31" spans="1:9" ht="14.25" customHeight="1" x14ac:dyDescent="0.25">
      <c r="A31" s="7" t="s">
        <v>41</v>
      </c>
      <c r="B31" s="8">
        <v>185864308445</v>
      </c>
      <c r="C31" s="8">
        <v>192934440112.82031</v>
      </c>
      <c r="D31" s="8">
        <v>175819821266.74988</v>
      </c>
      <c r="E31" s="8">
        <v>17114618846.070435</v>
      </c>
      <c r="F31" s="8">
        <v>167393737299</v>
      </c>
      <c r="G31" s="8">
        <v>170307424161.48007</v>
      </c>
      <c r="H31" s="8">
        <v>161918918795.29996</v>
      </c>
      <c r="I31" s="8">
        <v>8388505366.1800127</v>
      </c>
    </row>
    <row r="32" spans="1:9" ht="14.25" customHeight="1" x14ac:dyDescent="0.25">
      <c r="A32" s="9" t="s">
        <v>42</v>
      </c>
      <c r="B32" s="10">
        <v>23824346</v>
      </c>
      <c r="C32" s="10">
        <v>49411958.870000005</v>
      </c>
      <c r="D32" s="10">
        <v>39135466.039999999</v>
      </c>
      <c r="E32" s="10">
        <v>10276492.830000006</v>
      </c>
      <c r="F32" s="10">
        <v>21479026</v>
      </c>
      <c r="G32" s="10">
        <v>37895199.520000003</v>
      </c>
      <c r="H32" s="10">
        <v>36843059.629999995</v>
      </c>
      <c r="I32" s="10">
        <v>1052139.890000008</v>
      </c>
    </row>
    <row r="33" spans="1:9" ht="14.25" customHeight="1" x14ac:dyDescent="0.25">
      <c r="A33" s="9" t="s">
        <v>43</v>
      </c>
      <c r="B33" s="10">
        <v>19308698</v>
      </c>
      <c r="C33" s="10">
        <v>18593012.530000001</v>
      </c>
      <c r="D33" s="10">
        <v>16985667.259999998</v>
      </c>
      <c r="E33" s="10">
        <v>1607345.2700000033</v>
      </c>
      <c r="F33" s="10">
        <v>21235477</v>
      </c>
      <c r="G33" s="10">
        <v>20475905.780000001</v>
      </c>
      <c r="H33" s="10">
        <v>17953522.590000004</v>
      </c>
      <c r="I33" s="10">
        <v>2522383.1899999976</v>
      </c>
    </row>
    <row r="34" spans="1:9" ht="14.25" customHeight="1" x14ac:dyDescent="0.25">
      <c r="A34" s="9" t="s">
        <v>44</v>
      </c>
      <c r="B34" s="10">
        <v>930332553</v>
      </c>
      <c r="C34" s="10">
        <v>1065956914.1799999</v>
      </c>
      <c r="D34" s="10">
        <v>893741735.4799999</v>
      </c>
      <c r="E34" s="10">
        <v>172215178.70000005</v>
      </c>
      <c r="F34" s="10">
        <v>854592382</v>
      </c>
      <c r="G34" s="10">
        <v>924835055.69000006</v>
      </c>
      <c r="H34" s="10">
        <v>793467108.38000011</v>
      </c>
      <c r="I34" s="10">
        <v>131367947.30999994</v>
      </c>
    </row>
    <row r="35" spans="1:9" ht="14.25" customHeight="1" x14ac:dyDescent="0.25">
      <c r="A35" s="9" t="s">
        <v>45</v>
      </c>
      <c r="B35" s="10">
        <v>1252073105</v>
      </c>
      <c r="C35" s="10">
        <v>1377536076.8999999</v>
      </c>
      <c r="D35" s="10">
        <v>1321248254.3399997</v>
      </c>
      <c r="E35" s="10">
        <v>56287822.560000181</v>
      </c>
      <c r="F35" s="10">
        <v>1152456172</v>
      </c>
      <c r="G35" s="10">
        <v>1191296968.49</v>
      </c>
      <c r="H35" s="10">
        <v>1176604484.96</v>
      </c>
      <c r="I35" s="10">
        <v>14692483.529999971</v>
      </c>
    </row>
    <row r="36" spans="1:9" ht="14.25" customHeight="1" x14ac:dyDescent="0.25">
      <c r="A36" s="9" t="s">
        <v>46</v>
      </c>
      <c r="B36" s="10">
        <v>1072839055</v>
      </c>
      <c r="C36" s="10">
        <v>1211995542.0699999</v>
      </c>
      <c r="D36" s="10">
        <v>1019123231.28</v>
      </c>
      <c r="E36" s="10">
        <v>192872310.78999996</v>
      </c>
      <c r="F36" s="10">
        <v>1066953631</v>
      </c>
      <c r="G36" s="10">
        <v>1165367514.8599999</v>
      </c>
      <c r="H36" s="10">
        <v>1052126146.13</v>
      </c>
      <c r="I36" s="10">
        <v>113241368.7299999</v>
      </c>
    </row>
    <row r="37" spans="1:9" ht="14.25" customHeight="1" x14ac:dyDescent="0.25">
      <c r="A37" s="9" t="s">
        <v>47</v>
      </c>
      <c r="B37" s="10">
        <v>33603551</v>
      </c>
      <c r="C37" s="10">
        <v>32901350.039999999</v>
      </c>
      <c r="D37" s="10">
        <v>31250094.130000003</v>
      </c>
      <c r="E37" s="10">
        <v>1651255.9099999964</v>
      </c>
      <c r="F37" s="10">
        <v>33793228</v>
      </c>
      <c r="G37" s="10">
        <v>33207886.699999999</v>
      </c>
      <c r="H37" s="10">
        <v>29508305.810000002</v>
      </c>
      <c r="I37" s="10">
        <v>3699580.8899999969</v>
      </c>
    </row>
    <row r="38" spans="1:9" ht="14.25" customHeight="1" x14ac:dyDescent="0.25">
      <c r="A38" s="9" t="s">
        <v>48</v>
      </c>
      <c r="B38" s="10">
        <v>0</v>
      </c>
      <c r="C38" s="10">
        <v>0</v>
      </c>
      <c r="D38" s="10">
        <v>0</v>
      </c>
      <c r="E38" s="10">
        <v>0</v>
      </c>
      <c r="F38" s="10">
        <v>35147651</v>
      </c>
      <c r="G38" s="10">
        <v>317062.05</v>
      </c>
      <c r="H38" s="10">
        <v>307762.05</v>
      </c>
      <c r="I38" s="10">
        <v>9300</v>
      </c>
    </row>
    <row r="39" spans="1:9" ht="14.25" customHeight="1" x14ac:dyDescent="0.25">
      <c r="A39" s="9" t="s">
        <v>49</v>
      </c>
      <c r="B39" s="10">
        <v>9885953</v>
      </c>
      <c r="C39" s="10">
        <v>16486362.700000001</v>
      </c>
      <c r="D39" s="10">
        <v>15323037.91</v>
      </c>
      <c r="E39" s="10">
        <v>1163324.790000001</v>
      </c>
      <c r="F39" s="10">
        <v>9840347</v>
      </c>
      <c r="G39" s="10">
        <v>9929446.0299999993</v>
      </c>
      <c r="H39" s="10">
        <v>8354821.5999999996</v>
      </c>
      <c r="I39" s="10">
        <v>1574624.4299999997</v>
      </c>
    </row>
    <row r="40" spans="1:9" ht="14.25" customHeight="1" x14ac:dyDescent="0.25">
      <c r="A40" s="9" t="s">
        <v>50</v>
      </c>
      <c r="B40" s="10">
        <v>38781062</v>
      </c>
      <c r="C40" s="10">
        <v>121802749.69</v>
      </c>
      <c r="D40" s="10">
        <v>108464832.04999998</v>
      </c>
      <c r="E40" s="10">
        <v>13337917.640000015</v>
      </c>
      <c r="F40" s="10">
        <v>34585923</v>
      </c>
      <c r="G40" s="10">
        <v>36652570.110000007</v>
      </c>
      <c r="H40" s="10">
        <v>31164835.040000003</v>
      </c>
      <c r="I40" s="10">
        <v>5487735.070000004</v>
      </c>
    </row>
    <row r="41" spans="1:9" ht="14.25" customHeight="1" x14ac:dyDescent="0.25">
      <c r="A41" s="9" t="s">
        <v>51</v>
      </c>
      <c r="B41" s="10">
        <v>1092548243</v>
      </c>
      <c r="C41" s="10">
        <v>1148206628.96</v>
      </c>
      <c r="D41" s="10">
        <v>1127532830.3199999</v>
      </c>
      <c r="E41" s="10">
        <v>20673798.640000105</v>
      </c>
      <c r="F41" s="10">
        <v>1105392984</v>
      </c>
      <c r="G41" s="10">
        <v>1109956276.6099999</v>
      </c>
      <c r="H41" s="10">
        <v>1040227987.2999998</v>
      </c>
      <c r="I41" s="10">
        <v>69728289.310000062</v>
      </c>
    </row>
    <row r="42" spans="1:9" ht="14.25" customHeight="1" x14ac:dyDescent="0.25">
      <c r="A42" s="9" t="s">
        <v>52</v>
      </c>
      <c r="B42" s="10">
        <v>10340709</v>
      </c>
      <c r="C42" s="10">
        <v>0</v>
      </c>
      <c r="D42" s="10">
        <v>0</v>
      </c>
      <c r="E42" s="10">
        <v>0</v>
      </c>
      <c r="F42" s="10">
        <v>11203227</v>
      </c>
      <c r="G42" s="10">
        <v>0</v>
      </c>
      <c r="H42" s="10">
        <v>0</v>
      </c>
      <c r="I42" s="10">
        <v>0</v>
      </c>
    </row>
    <row r="43" spans="1:9" ht="14.25" customHeight="1" x14ac:dyDescent="0.25">
      <c r="A43" s="9" t="s">
        <v>53</v>
      </c>
      <c r="B43" s="10">
        <v>40443478</v>
      </c>
      <c r="C43" s="10">
        <v>40977943.619999997</v>
      </c>
      <c r="D43" s="10">
        <v>40419047.620000005</v>
      </c>
      <c r="E43" s="10">
        <v>558895.99999999255</v>
      </c>
      <c r="F43" s="10">
        <v>57436431</v>
      </c>
      <c r="G43" s="10">
        <v>51905061.150000006</v>
      </c>
      <c r="H43" s="10">
        <v>37630040.839999996</v>
      </c>
      <c r="I43" s="10">
        <v>14275020.31000001</v>
      </c>
    </row>
    <row r="44" spans="1:9" ht="14.25" customHeight="1" x14ac:dyDescent="0.25">
      <c r="A44" s="9" t="s">
        <v>54</v>
      </c>
      <c r="B44" s="10">
        <v>32004459739</v>
      </c>
      <c r="C44" s="10">
        <v>33812193266.089981</v>
      </c>
      <c r="D44" s="10">
        <v>20949398034.219997</v>
      </c>
      <c r="E44" s="10">
        <v>12862795231.869984</v>
      </c>
      <c r="F44" s="10">
        <v>26832539860</v>
      </c>
      <c r="G44" s="10">
        <v>26212830513.610012</v>
      </c>
      <c r="H44" s="10">
        <v>22187309837.700005</v>
      </c>
      <c r="I44" s="10">
        <v>4025520675.9100075</v>
      </c>
    </row>
    <row r="45" spans="1:9" ht="14.25" customHeight="1" x14ac:dyDescent="0.25">
      <c r="A45" s="9" t="s">
        <v>55</v>
      </c>
      <c r="B45" s="10">
        <v>29271431536</v>
      </c>
      <c r="C45" s="10">
        <v>34262327628.189995</v>
      </c>
      <c r="D45" s="10">
        <v>33260470017.570015</v>
      </c>
      <c r="E45" s="10">
        <v>1001857610.6199799</v>
      </c>
      <c r="F45" s="10">
        <v>29271431536</v>
      </c>
      <c r="G45" s="10">
        <v>31881686102.699993</v>
      </c>
      <c r="H45" s="10">
        <v>30029617646.389992</v>
      </c>
      <c r="I45" s="10">
        <v>1852068456.3100014</v>
      </c>
    </row>
    <row r="46" spans="1:9" ht="14.25" customHeight="1" x14ac:dyDescent="0.25">
      <c r="A46" s="9" t="s">
        <v>56</v>
      </c>
      <c r="B46" s="10">
        <v>1273551639</v>
      </c>
      <c r="C46" s="10">
        <v>1351656971.9100001</v>
      </c>
      <c r="D46" s="10">
        <v>1310739538.1699998</v>
      </c>
      <c r="E46" s="10">
        <v>40917433.740000248</v>
      </c>
      <c r="F46" s="10">
        <v>1273551071</v>
      </c>
      <c r="G46" s="10">
        <v>1300613489.8999996</v>
      </c>
      <c r="H46" s="10">
        <v>1256474828.1299999</v>
      </c>
      <c r="I46" s="10">
        <v>44138661.769999743</v>
      </c>
    </row>
    <row r="47" spans="1:9" ht="14.25" customHeight="1" x14ac:dyDescent="0.25">
      <c r="A47" s="9" t="s">
        <v>57</v>
      </c>
      <c r="B47" s="10">
        <v>169046062</v>
      </c>
      <c r="C47" s="10">
        <v>253500891.23000011</v>
      </c>
      <c r="D47" s="10">
        <v>242398234.61000007</v>
      </c>
      <c r="E47" s="10">
        <v>11102656.620000035</v>
      </c>
      <c r="F47" s="10">
        <v>174594518</v>
      </c>
      <c r="G47" s="10">
        <v>229484537.83999997</v>
      </c>
      <c r="H47" s="10">
        <v>166813591.46000001</v>
      </c>
      <c r="I47" s="10">
        <v>62670946.379999965</v>
      </c>
    </row>
    <row r="48" spans="1:9" ht="14.25" customHeight="1" x14ac:dyDescent="0.25">
      <c r="A48" s="9" t="s">
        <v>58</v>
      </c>
      <c r="B48" s="10">
        <v>22324870</v>
      </c>
      <c r="C48" s="10">
        <v>72059697.659999996</v>
      </c>
      <c r="D48" s="10">
        <v>69149474.499999985</v>
      </c>
      <c r="E48" s="10">
        <v>2910223.1600000113</v>
      </c>
      <c r="F48" s="10">
        <v>22498727</v>
      </c>
      <c r="G48" s="10">
        <v>24066842.969999999</v>
      </c>
      <c r="H48" s="10">
        <v>21483746.139999997</v>
      </c>
      <c r="I48" s="10">
        <v>2583096.8300000019</v>
      </c>
    </row>
    <row r="49" spans="1:9" ht="14.25" customHeight="1" x14ac:dyDescent="0.25">
      <c r="A49" s="9" t="s">
        <v>59</v>
      </c>
      <c r="B49" s="10">
        <v>332068128</v>
      </c>
      <c r="C49" s="10">
        <v>705439899.96999991</v>
      </c>
      <c r="D49" s="10">
        <v>667833369.83000004</v>
      </c>
      <c r="E49" s="10">
        <v>37606530.139999866</v>
      </c>
      <c r="F49" s="10">
        <v>332099497</v>
      </c>
      <c r="G49" s="10">
        <v>393455402.2899999</v>
      </c>
      <c r="H49" s="10">
        <v>371225635.01999992</v>
      </c>
      <c r="I49" s="10">
        <v>22229767.269999981</v>
      </c>
    </row>
    <row r="50" spans="1:9" ht="14.25" customHeight="1" x14ac:dyDescent="0.25">
      <c r="A50" s="9" t="s">
        <v>60</v>
      </c>
      <c r="B50" s="10">
        <v>9233162</v>
      </c>
      <c r="C50" s="10">
        <v>10987759.619999999</v>
      </c>
      <c r="D50" s="10">
        <v>10709029.48</v>
      </c>
      <c r="E50" s="10">
        <v>278730.13999999873</v>
      </c>
      <c r="F50" s="10">
        <v>0</v>
      </c>
      <c r="G50" s="10">
        <v>6442476.8700000001</v>
      </c>
      <c r="H50" s="10">
        <v>3914730.88</v>
      </c>
      <c r="I50" s="10">
        <v>2527745.9900000002</v>
      </c>
    </row>
    <row r="51" spans="1:9" ht="14.25" customHeight="1" x14ac:dyDescent="0.25">
      <c r="A51" s="9" t="s">
        <v>61</v>
      </c>
      <c r="B51" s="10">
        <v>0</v>
      </c>
      <c r="C51" s="10">
        <v>0</v>
      </c>
      <c r="D51" s="10">
        <v>0</v>
      </c>
      <c r="E51" s="10">
        <v>0</v>
      </c>
      <c r="F51" s="10">
        <v>9172190</v>
      </c>
      <c r="G51" s="10">
        <v>2508343.8899999997</v>
      </c>
      <c r="H51" s="10">
        <v>2439338.67</v>
      </c>
      <c r="I51" s="10">
        <v>69005.219999999739</v>
      </c>
    </row>
    <row r="52" spans="1:9" ht="14.25" customHeight="1" x14ac:dyDescent="0.25">
      <c r="A52" s="9" t="s">
        <v>62</v>
      </c>
      <c r="B52" s="10">
        <v>2556208713</v>
      </c>
      <c r="C52" s="10">
        <v>2121204456.7</v>
      </c>
      <c r="D52" s="10">
        <v>2049750639.29</v>
      </c>
      <c r="E52" s="10">
        <v>71453817.410000086</v>
      </c>
      <c r="F52" s="10">
        <v>3632673319</v>
      </c>
      <c r="G52" s="10">
        <v>1799518276.1800003</v>
      </c>
      <c r="H52" s="10">
        <v>1604563549.0700004</v>
      </c>
      <c r="I52" s="10">
        <v>194954727.1099999</v>
      </c>
    </row>
    <row r="53" spans="1:9" ht="14.25" customHeight="1" x14ac:dyDescent="0.25">
      <c r="A53" s="9" t="s">
        <v>63</v>
      </c>
      <c r="B53" s="10">
        <v>9338186079</v>
      </c>
      <c r="C53" s="10">
        <v>8336206189.0799999</v>
      </c>
      <c r="D53" s="10">
        <v>8218144945.6599998</v>
      </c>
      <c r="E53" s="10">
        <v>118061243.42000008</v>
      </c>
      <c r="F53" s="10">
        <v>7911168392</v>
      </c>
      <c r="G53" s="10">
        <v>494622465.07000011</v>
      </c>
      <c r="H53" s="10">
        <v>422053103.91000009</v>
      </c>
      <c r="I53" s="10">
        <v>72569361.160000026</v>
      </c>
    </row>
    <row r="54" spans="1:9" ht="14.25" customHeight="1" x14ac:dyDescent="0.25">
      <c r="A54" s="9" t="s">
        <v>64</v>
      </c>
      <c r="B54" s="10">
        <v>52700130</v>
      </c>
      <c r="C54" s="10">
        <v>0</v>
      </c>
      <c r="D54" s="10">
        <v>0</v>
      </c>
      <c r="E54" s="10">
        <v>0</v>
      </c>
      <c r="F54" s="10">
        <v>120379495</v>
      </c>
      <c r="G54" s="10">
        <v>0</v>
      </c>
      <c r="H54" s="10">
        <v>0</v>
      </c>
      <c r="I54" s="10">
        <v>0</v>
      </c>
    </row>
    <row r="55" spans="1:9" ht="14.25" customHeight="1" x14ac:dyDescent="0.25">
      <c r="A55" s="9" t="s">
        <v>65</v>
      </c>
      <c r="B55" s="10">
        <v>57173425717</v>
      </c>
      <c r="C55" s="10">
        <v>54302685468.739975</v>
      </c>
      <c r="D55" s="10">
        <v>52403826854.259979</v>
      </c>
      <c r="E55" s="10">
        <v>1898858614.4799957</v>
      </c>
      <c r="F55" s="19">
        <v>46857634013</v>
      </c>
      <c r="G55" s="19">
        <v>53594817600</v>
      </c>
      <c r="H55" s="19">
        <v>53512457100</v>
      </c>
      <c r="I55" s="19">
        <v>82360500</v>
      </c>
    </row>
    <row r="56" spans="1:9" ht="14.25" customHeight="1" x14ac:dyDescent="0.25">
      <c r="A56" s="9" t="s">
        <v>66</v>
      </c>
      <c r="B56" s="10">
        <v>103094764</v>
      </c>
      <c r="C56" s="10">
        <v>98012797.819999993</v>
      </c>
      <c r="D56" s="10">
        <v>84059716.899999976</v>
      </c>
      <c r="E56" s="10">
        <v>13953080.920000017</v>
      </c>
      <c r="F56" s="10">
        <v>520687961</v>
      </c>
      <c r="G56" s="10">
        <v>114549554.01999998</v>
      </c>
      <c r="H56" s="10">
        <v>85152337.909999996</v>
      </c>
      <c r="I56" s="10">
        <v>29397216.109999985</v>
      </c>
    </row>
    <row r="57" spans="1:9" ht="14.25" customHeight="1" x14ac:dyDescent="0.25">
      <c r="A57" s="9" t="s">
        <v>67</v>
      </c>
      <c r="B57" s="10">
        <v>37688345580</v>
      </c>
      <c r="C57" s="10">
        <v>40049138421.100006</v>
      </c>
      <c r="D57" s="10">
        <v>39989879663.820007</v>
      </c>
      <c r="E57" s="10">
        <v>59258757.279998779</v>
      </c>
      <c r="F57" s="10">
        <v>34541434550</v>
      </c>
      <c r="G57" s="10">
        <v>38092496447.37001</v>
      </c>
      <c r="H57" s="10">
        <v>37993597509.250008</v>
      </c>
      <c r="I57" s="10">
        <v>98898938.120002747</v>
      </c>
    </row>
    <row r="58" spans="1:9" ht="14.25" customHeight="1" x14ac:dyDescent="0.25">
      <c r="A58" s="9" t="s">
        <v>68</v>
      </c>
      <c r="B58" s="10">
        <v>0</v>
      </c>
      <c r="C58" s="10">
        <v>0</v>
      </c>
      <c r="D58" s="10">
        <v>0</v>
      </c>
      <c r="E58" s="10">
        <v>0</v>
      </c>
      <c r="F58" s="10">
        <v>378000000</v>
      </c>
      <c r="G58" s="10">
        <v>30748012.459999997</v>
      </c>
      <c r="H58" s="10">
        <v>30745290.079999994</v>
      </c>
      <c r="I58" s="10">
        <v>2722.3800000026822</v>
      </c>
    </row>
    <row r="59" spans="1:9" ht="14.25" customHeight="1" x14ac:dyDescent="0.25">
      <c r="A59" s="9" t="s">
        <v>69</v>
      </c>
      <c r="B59" s="10">
        <v>1885776973</v>
      </c>
      <c r="C59" s="10">
        <v>2665107254.0100012</v>
      </c>
      <c r="D59" s="10">
        <v>2591313657.7100015</v>
      </c>
      <c r="E59" s="10">
        <v>73793596.299999714</v>
      </c>
      <c r="F59" s="10">
        <v>1800873081</v>
      </c>
      <c r="G59" s="10">
        <v>1990019220.480001</v>
      </c>
      <c r="H59" s="10">
        <v>1922912902.5</v>
      </c>
      <c r="I59" s="10">
        <v>67106317.980000973</v>
      </c>
    </row>
    <row r="60" spans="1:9" ht="14.25" customHeight="1" x14ac:dyDescent="0.25">
      <c r="A60" s="9" t="s">
        <v>70</v>
      </c>
      <c r="B60" s="10">
        <v>70017137</v>
      </c>
      <c r="C60" s="10">
        <v>77542264.029999986</v>
      </c>
      <c r="D60" s="10">
        <v>75069796.179999992</v>
      </c>
      <c r="E60" s="10">
        <v>2472467.849999994</v>
      </c>
      <c r="F60" s="10">
        <v>69230061</v>
      </c>
      <c r="G60" s="10">
        <v>73708376.959999979</v>
      </c>
      <c r="H60" s="10">
        <v>67732412.319999993</v>
      </c>
      <c r="I60" s="10">
        <v>5975964.6399999857</v>
      </c>
    </row>
    <row r="61" spans="1:9" ht="14.25" customHeight="1" x14ac:dyDescent="0.25">
      <c r="A61" s="9" t="s">
        <v>71</v>
      </c>
      <c r="B61" s="10">
        <v>18175047</v>
      </c>
      <c r="C61" s="10">
        <v>18404308.27</v>
      </c>
      <c r="D61" s="10">
        <v>15891152.439999999</v>
      </c>
      <c r="E61" s="10">
        <v>2513155.83</v>
      </c>
      <c r="F61" s="10">
        <v>17574768</v>
      </c>
      <c r="G61" s="10">
        <v>17857391.420000002</v>
      </c>
      <c r="H61" s="10">
        <v>16807100.73</v>
      </c>
      <c r="I61" s="10">
        <v>1050290.6900000013</v>
      </c>
    </row>
    <row r="62" spans="1:9" ht="14.25" customHeight="1" x14ac:dyDescent="0.25">
      <c r="A62" s="9" t="s">
        <v>72</v>
      </c>
      <c r="B62" s="10">
        <v>113464609</v>
      </c>
      <c r="C62" s="10">
        <v>119015829.56999999</v>
      </c>
      <c r="D62" s="10">
        <v>112194927.92999998</v>
      </c>
      <c r="E62" s="10">
        <v>6820901.6400000155</v>
      </c>
      <c r="F62" s="10">
        <v>114115034</v>
      </c>
      <c r="G62" s="10">
        <v>116192790.19</v>
      </c>
      <c r="H62" s="10">
        <v>104462436.14999998</v>
      </c>
      <c r="I62" s="10">
        <v>11730354.040000021</v>
      </c>
    </row>
    <row r="63" spans="1:9" ht="14.25" customHeight="1" x14ac:dyDescent="0.25">
      <c r="A63" s="9" t="s">
        <v>73</v>
      </c>
      <c r="B63" s="10">
        <v>157143458</v>
      </c>
      <c r="C63" s="10">
        <v>156891910.97999996</v>
      </c>
      <c r="D63" s="10">
        <v>137792349.93000001</v>
      </c>
      <c r="E63" s="10">
        <v>19099561.049999952</v>
      </c>
      <c r="F63" s="10">
        <v>144638409</v>
      </c>
      <c r="G63" s="10">
        <v>146995437.84999999</v>
      </c>
      <c r="H63" s="10">
        <v>136386641.76999998</v>
      </c>
      <c r="I63" s="10">
        <v>10608796.080000013</v>
      </c>
    </row>
    <row r="64" spans="1:9" ht="14.25" customHeight="1" x14ac:dyDescent="0.25">
      <c r="A64" s="9" t="s">
        <v>74</v>
      </c>
      <c r="B64" s="10">
        <v>164790063</v>
      </c>
      <c r="C64" s="10">
        <v>204095112.22999996</v>
      </c>
      <c r="D64" s="10">
        <v>181223623.41999999</v>
      </c>
      <c r="E64" s="10">
        <v>22871488.809999973</v>
      </c>
      <c r="F64" s="10">
        <v>161201425</v>
      </c>
      <c r="G64" s="10">
        <v>160173736.88</v>
      </c>
      <c r="H64" s="10">
        <v>147300720.81</v>
      </c>
      <c r="I64" s="10">
        <v>12873016.069999993</v>
      </c>
    </row>
    <row r="65" spans="1:9" ht="14.25" customHeight="1" x14ac:dyDescent="0.25">
      <c r="A65" s="9" t="s">
        <v>75</v>
      </c>
      <c r="B65" s="10">
        <v>299222430</v>
      </c>
      <c r="C65" s="10">
        <v>305278984.42000008</v>
      </c>
      <c r="D65" s="10">
        <v>287909621.91000003</v>
      </c>
      <c r="E65" s="10">
        <v>17369362.51000005</v>
      </c>
      <c r="F65" s="10">
        <v>294198325</v>
      </c>
      <c r="G65" s="10">
        <v>312252164.63999999</v>
      </c>
      <c r="H65" s="10">
        <v>286492195.77999991</v>
      </c>
      <c r="I65" s="10">
        <v>25759968.860000074</v>
      </c>
    </row>
    <row r="66" spans="1:9" ht="14.25" customHeight="1" x14ac:dyDescent="0.25">
      <c r="A66" s="9" t="s">
        <v>76</v>
      </c>
      <c r="B66" s="10">
        <v>74073456</v>
      </c>
      <c r="C66" s="10">
        <v>75990541.760000005</v>
      </c>
      <c r="D66" s="10">
        <v>69075206.25</v>
      </c>
      <c r="E66" s="10">
        <v>6915335.5100000054</v>
      </c>
      <c r="F66" s="10">
        <v>71447362</v>
      </c>
      <c r="G66" s="10">
        <v>85543523.769999996</v>
      </c>
      <c r="H66" s="10">
        <v>84046933.88000001</v>
      </c>
      <c r="I66" s="10">
        <v>1496589.8899999857</v>
      </c>
    </row>
    <row r="67" spans="1:9" ht="14.25" customHeight="1" x14ac:dyDescent="0.25">
      <c r="A67" s="9" t="s">
        <v>77</v>
      </c>
      <c r="B67" s="10">
        <v>77886859</v>
      </c>
      <c r="C67" s="10">
        <v>81925859.63000001</v>
      </c>
      <c r="D67" s="10">
        <v>79059789.760000005</v>
      </c>
      <c r="E67" s="10">
        <v>2866069.8700000048</v>
      </c>
      <c r="F67" s="10">
        <v>78828800</v>
      </c>
      <c r="G67" s="10">
        <v>84243413.150000006</v>
      </c>
      <c r="H67" s="10">
        <v>75713633.939999998</v>
      </c>
      <c r="I67" s="10">
        <v>8529779.2100000083</v>
      </c>
    </row>
    <row r="68" spans="1:9" ht="14.25" customHeight="1" x14ac:dyDescent="0.25">
      <c r="A68" s="9" t="s">
        <v>78</v>
      </c>
      <c r="B68" s="10">
        <v>65295874</v>
      </c>
      <c r="C68" s="10">
        <v>67196132.689999998</v>
      </c>
      <c r="D68" s="10">
        <v>64406379.68</v>
      </c>
      <c r="E68" s="10">
        <v>2789753.0099999979</v>
      </c>
      <c r="F68" s="10">
        <v>63249094</v>
      </c>
      <c r="G68" s="10">
        <v>65698496.200000003</v>
      </c>
      <c r="H68" s="10">
        <v>58568616.099999994</v>
      </c>
      <c r="I68" s="10">
        <v>7129880.1000000089</v>
      </c>
    </row>
    <row r="69" spans="1:9" ht="14.25" customHeight="1" x14ac:dyDescent="0.25">
      <c r="A69" s="9" t="s">
        <v>79</v>
      </c>
      <c r="B69" s="10">
        <v>98376533</v>
      </c>
      <c r="C69" s="10">
        <v>106537700.29999998</v>
      </c>
      <c r="D69" s="10">
        <v>103005914.13</v>
      </c>
      <c r="E69" s="10">
        <v>3531786.1699999869</v>
      </c>
      <c r="F69" s="10">
        <v>95084997</v>
      </c>
      <c r="G69" s="10">
        <v>109643837.77000001</v>
      </c>
      <c r="H69" s="10">
        <v>103250279.22</v>
      </c>
      <c r="I69" s="10">
        <v>6393558.5500000119</v>
      </c>
    </row>
    <row r="70" spans="1:9" ht="14.25" customHeight="1" x14ac:dyDescent="0.25">
      <c r="A70" s="9" t="s">
        <v>80</v>
      </c>
      <c r="B70" s="10">
        <v>60190770</v>
      </c>
      <c r="C70" s="10">
        <v>62796318.730000004</v>
      </c>
      <c r="D70" s="10">
        <v>62253657.509999983</v>
      </c>
      <c r="E70" s="10">
        <v>542661.22000002116</v>
      </c>
      <c r="F70" s="10">
        <v>60781332</v>
      </c>
      <c r="G70" s="10">
        <v>76714638.11999999</v>
      </c>
      <c r="H70" s="10">
        <v>65778969.929999992</v>
      </c>
      <c r="I70" s="10">
        <v>10935668.189999998</v>
      </c>
    </row>
    <row r="71" spans="1:9" ht="14.25" customHeight="1" x14ac:dyDescent="0.25">
      <c r="A71" s="9" t="s">
        <v>81</v>
      </c>
      <c r="B71" s="10">
        <v>79219649</v>
      </c>
      <c r="C71" s="10">
        <v>83880928.310000002</v>
      </c>
      <c r="D71" s="10">
        <v>78826865.520000011</v>
      </c>
      <c r="E71" s="10">
        <v>5054062.7899999917</v>
      </c>
      <c r="F71" s="10">
        <v>78407804</v>
      </c>
      <c r="G71" s="10">
        <v>85395265.170000002</v>
      </c>
      <c r="H71" s="10">
        <v>79753953.299999982</v>
      </c>
      <c r="I71" s="10">
        <v>5641311.8700000197</v>
      </c>
    </row>
    <row r="72" spans="1:9" ht="14.25" customHeight="1" x14ac:dyDescent="0.25">
      <c r="A72" s="9" t="s">
        <v>82</v>
      </c>
      <c r="B72" s="10">
        <v>77651436</v>
      </c>
      <c r="C72" s="10">
        <v>85878473.680000007</v>
      </c>
      <c r="D72" s="10">
        <v>78058551.710000008</v>
      </c>
      <c r="E72" s="10">
        <v>7819921.9699999988</v>
      </c>
      <c r="F72" s="10">
        <v>74736118</v>
      </c>
      <c r="G72" s="10">
        <v>85797142.12000002</v>
      </c>
      <c r="H72" s="10">
        <v>68987244.300000012</v>
      </c>
      <c r="I72" s="10">
        <v>16809897.820000008</v>
      </c>
    </row>
    <row r="73" spans="1:9" ht="14.25" customHeight="1" x14ac:dyDescent="0.25">
      <c r="A73" s="9" t="s">
        <v>83</v>
      </c>
      <c r="B73" s="10">
        <v>77732528</v>
      </c>
      <c r="C73" s="10">
        <v>79958285.799999997</v>
      </c>
      <c r="D73" s="10">
        <v>70671061.680000007</v>
      </c>
      <c r="E73" s="10">
        <v>9287224.1199999899</v>
      </c>
      <c r="F73" s="10">
        <v>77334446</v>
      </c>
      <c r="G73" s="10">
        <v>84730812.969999984</v>
      </c>
      <c r="H73" s="10">
        <v>74925825.889999986</v>
      </c>
      <c r="I73" s="10">
        <v>9804987.0799999982</v>
      </c>
    </row>
    <row r="74" spans="1:9" ht="14.25" customHeight="1" x14ac:dyDescent="0.25">
      <c r="A74" s="9" t="s">
        <v>84</v>
      </c>
      <c r="B74" s="10">
        <v>104796384</v>
      </c>
      <c r="C74" s="10">
        <v>106269799.65000001</v>
      </c>
      <c r="D74" s="10">
        <v>106269799.12</v>
      </c>
      <c r="E74" s="10">
        <v>0.5300000011920929</v>
      </c>
      <c r="F74" s="10">
        <v>94944484</v>
      </c>
      <c r="G74" s="10">
        <v>97384575.070000008</v>
      </c>
      <c r="H74" s="10">
        <v>95365867.720000014</v>
      </c>
      <c r="I74" s="10">
        <v>2018707.349999994</v>
      </c>
    </row>
    <row r="75" spans="1:9" ht="14.25" customHeight="1" x14ac:dyDescent="0.25">
      <c r="A75" s="9" t="s">
        <v>85</v>
      </c>
      <c r="B75" s="10">
        <v>5674964982</v>
      </c>
      <c r="C75" s="10">
        <v>5823382067.4700003</v>
      </c>
      <c r="D75" s="10">
        <v>5606343583.0200005</v>
      </c>
      <c r="E75" s="10">
        <v>217038484.44999981</v>
      </c>
      <c r="F75" s="10">
        <v>5629613377</v>
      </c>
      <c r="G75" s="10">
        <v>5685071106.7200003</v>
      </c>
      <c r="H75" s="10">
        <v>4517192379.5100002</v>
      </c>
      <c r="I75" s="10">
        <v>1167878727.21</v>
      </c>
    </row>
    <row r="76" spans="1:9" ht="14.25" customHeight="1" x14ac:dyDescent="0.25">
      <c r="A76" s="9" t="s">
        <v>86</v>
      </c>
      <c r="B76" s="10">
        <v>124835250</v>
      </c>
      <c r="C76" s="10">
        <v>130932368.46999998</v>
      </c>
      <c r="D76" s="10">
        <v>128193058.98999999</v>
      </c>
      <c r="E76" s="10">
        <v>2739309.4799999893</v>
      </c>
      <c r="F76" s="10">
        <v>124562834</v>
      </c>
      <c r="G76" s="10">
        <v>128332467.23000002</v>
      </c>
      <c r="H76" s="10">
        <v>126802857.47000003</v>
      </c>
      <c r="I76" s="10">
        <v>1529609.7599999905</v>
      </c>
    </row>
    <row r="77" spans="1:9" ht="14.25" customHeight="1" x14ac:dyDescent="0.25">
      <c r="A77" s="9" t="s">
        <v>87</v>
      </c>
      <c r="B77" s="10">
        <v>144328206</v>
      </c>
      <c r="C77" s="10">
        <v>153303278.44999999</v>
      </c>
      <c r="D77" s="10">
        <v>138921544.09999999</v>
      </c>
      <c r="E77" s="10">
        <v>14381734.349999994</v>
      </c>
      <c r="F77" s="10">
        <v>139353329</v>
      </c>
      <c r="G77" s="10">
        <v>126557284.62000002</v>
      </c>
      <c r="H77" s="10">
        <v>108276311.14</v>
      </c>
      <c r="I77" s="10">
        <v>18280973.480000019</v>
      </c>
    </row>
    <row r="78" spans="1:9" ht="14.25" customHeight="1" x14ac:dyDescent="0.25">
      <c r="A78" s="9" t="s">
        <v>88</v>
      </c>
      <c r="B78" s="10">
        <v>72842170</v>
      </c>
      <c r="C78" s="10">
        <v>69179605.020000011</v>
      </c>
      <c r="D78" s="10">
        <v>61233422.130000003</v>
      </c>
      <c r="E78" s="10">
        <v>7946182.890000008</v>
      </c>
      <c r="F78" s="10">
        <v>63740114</v>
      </c>
      <c r="G78" s="10">
        <v>66325264.75</v>
      </c>
      <c r="H78" s="10">
        <v>58146788.819999993</v>
      </c>
      <c r="I78" s="10">
        <v>8178475.9300000072</v>
      </c>
    </row>
    <row r="79" spans="1:9" ht="14.25" customHeight="1" x14ac:dyDescent="0.25">
      <c r="A79" s="9" t="s">
        <v>89</v>
      </c>
      <c r="B79" s="10">
        <v>123749130</v>
      </c>
      <c r="C79" s="10">
        <v>124350521.60000002</v>
      </c>
      <c r="D79" s="10">
        <v>115861890.44000003</v>
      </c>
      <c r="E79" s="10">
        <v>8488631.1599999964</v>
      </c>
      <c r="F79" s="10">
        <v>118708761</v>
      </c>
      <c r="G79" s="10">
        <v>135187458.70999998</v>
      </c>
      <c r="H79" s="10">
        <v>105127838.88</v>
      </c>
      <c r="I79" s="10">
        <v>30059619.829999983</v>
      </c>
    </row>
    <row r="80" spans="1:9" ht="14.25" customHeight="1" x14ac:dyDescent="0.25">
      <c r="A80" s="9" t="s">
        <v>90</v>
      </c>
      <c r="B80" s="10">
        <v>372247386</v>
      </c>
      <c r="C80" s="10">
        <v>390878819.46000004</v>
      </c>
      <c r="D80" s="10">
        <v>375364157.78999996</v>
      </c>
      <c r="E80" s="10">
        <v>15514661.670000076</v>
      </c>
      <c r="F80" s="10">
        <v>357951786</v>
      </c>
      <c r="G80" s="10">
        <v>374240509.43000001</v>
      </c>
      <c r="H80" s="10">
        <v>367449105.94000006</v>
      </c>
      <c r="I80" s="10">
        <v>6791403.4899999499</v>
      </c>
    </row>
    <row r="81" spans="1:9" ht="14.25" customHeight="1" x14ac:dyDescent="0.25">
      <c r="A81" s="9" t="s">
        <v>91</v>
      </c>
      <c r="B81" s="10">
        <v>28494155</v>
      </c>
      <c r="C81" s="10">
        <v>28274378</v>
      </c>
      <c r="D81" s="10">
        <v>21546091.799999997</v>
      </c>
      <c r="E81" s="10">
        <v>6728286.200000003</v>
      </c>
      <c r="F81" s="10">
        <v>22597290</v>
      </c>
      <c r="G81" s="10">
        <v>23489793.399999999</v>
      </c>
      <c r="H81" s="10">
        <v>14141130.639999999</v>
      </c>
      <c r="I81" s="10">
        <v>9348662.7599999998</v>
      </c>
    </row>
    <row r="82" spans="1:9" ht="14.25" customHeight="1" x14ac:dyDescent="0.25">
      <c r="A82" s="9" t="s">
        <v>92</v>
      </c>
      <c r="B82" s="10">
        <v>22970124</v>
      </c>
      <c r="C82" s="10">
        <v>26434960.439999998</v>
      </c>
      <c r="D82" s="10">
        <v>22062161.419999998</v>
      </c>
      <c r="E82" s="10">
        <v>4372799.0199999996</v>
      </c>
      <c r="F82" s="10">
        <v>21332464</v>
      </c>
      <c r="G82" s="10">
        <v>21126455.020000003</v>
      </c>
      <c r="H82" s="10">
        <v>18716057.399999999</v>
      </c>
      <c r="I82" s="10">
        <v>2410397.6200000048</v>
      </c>
    </row>
    <row r="83" spans="1:9" ht="14.25" customHeight="1" x14ac:dyDescent="0.25">
      <c r="A83" s="9" t="s">
        <v>93</v>
      </c>
      <c r="B83" s="10">
        <v>17664130</v>
      </c>
      <c r="C83" s="10">
        <v>21358380.380000003</v>
      </c>
      <c r="D83" s="10">
        <v>20732382.119999997</v>
      </c>
      <c r="E83" s="10">
        <v>625998.26000000536</v>
      </c>
      <c r="F83" s="10">
        <v>17591932</v>
      </c>
      <c r="G83" s="10">
        <v>20667766.73</v>
      </c>
      <c r="H83" s="10">
        <v>20125214.09</v>
      </c>
      <c r="I83" s="10">
        <v>542552.6400000006</v>
      </c>
    </row>
    <row r="84" spans="1:9" ht="14.25" customHeight="1" x14ac:dyDescent="0.25">
      <c r="A84" s="9" t="s">
        <v>94</v>
      </c>
      <c r="B84" s="19">
        <v>25503862</v>
      </c>
      <c r="C84" s="19">
        <v>28961543.77</v>
      </c>
      <c r="D84" s="19">
        <v>28961543.770000003</v>
      </c>
      <c r="E84" s="19">
        <v>0</v>
      </c>
      <c r="F84" s="10">
        <v>22270044</v>
      </c>
      <c r="G84" s="10">
        <v>23460600.640000001</v>
      </c>
      <c r="H84" s="10">
        <v>20071230.650000002</v>
      </c>
      <c r="I84" s="10">
        <v>3389369.9899999984</v>
      </c>
    </row>
    <row r="85" spans="1:9" ht="14.25" customHeight="1" x14ac:dyDescent="0.25">
      <c r="A85" s="9" t="s">
        <v>95</v>
      </c>
      <c r="B85" s="10">
        <v>27972258</v>
      </c>
      <c r="C85" s="10">
        <v>27828344.219999995</v>
      </c>
      <c r="D85" s="10">
        <v>25786406.589999996</v>
      </c>
      <c r="E85" s="10">
        <v>2041937.629999999</v>
      </c>
      <c r="F85" s="10">
        <v>25801884</v>
      </c>
      <c r="G85" s="10">
        <v>25053287.609999999</v>
      </c>
      <c r="H85" s="10">
        <v>21715056.149999999</v>
      </c>
      <c r="I85" s="10">
        <v>3338231.4600000009</v>
      </c>
    </row>
    <row r="86" spans="1:9" ht="14.25" customHeight="1" x14ac:dyDescent="0.25">
      <c r="A86" s="9" t="s">
        <v>96</v>
      </c>
      <c r="B86" s="10">
        <v>54476348</v>
      </c>
      <c r="C86" s="10">
        <v>55845971.789999999</v>
      </c>
      <c r="D86" s="10">
        <v>52674928.220000006</v>
      </c>
      <c r="E86" s="10">
        <v>3171043.5699999928</v>
      </c>
      <c r="F86" s="10">
        <v>54312087</v>
      </c>
      <c r="G86" s="10">
        <v>58041073.230000004</v>
      </c>
      <c r="H86" s="10">
        <v>56244131.110000007</v>
      </c>
      <c r="I86" s="10">
        <v>1796942.1199999973</v>
      </c>
    </row>
    <row r="87" spans="1:9" ht="14.25" customHeight="1" x14ac:dyDescent="0.25">
      <c r="A87" s="9" t="s">
        <v>97</v>
      </c>
      <c r="B87" s="10">
        <v>41977606</v>
      </c>
      <c r="C87" s="10">
        <v>43965758.38000001</v>
      </c>
      <c r="D87" s="10">
        <v>42900943.690000005</v>
      </c>
      <c r="E87" s="10">
        <v>1064814.6900000051</v>
      </c>
      <c r="F87" s="10">
        <v>41248259</v>
      </c>
      <c r="G87" s="10">
        <v>41691765.18999999</v>
      </c>
      <c r="H87" s="10">
        <v>36955835.719999999</v>
      </c>
      <c r="I87" s="10">
        <v>4735929.4699999914</v>
      </c>
    </row>
    <row r="88" spans="1:9" ht="14.25" customHeight="1" x14ac:dyDescent="0.25">
      <c r="A88" s="9" t="s">
        <v>98</v>
      </c>
      <c r="B88" s="10">
        <v>143970521</v>
      </c>
      <c r="C88" s="10">
        <v>163758078.13</v>
      </c>
      <c r="D88" s="10">
        <v>150436506.21000001</v>
      </c>
      <c r="E88" s="10">
        <v>13321571.919999987</v>
      </c>
      <c r="F88" s="10">
        <v>141337255</v>
      </c>
      <c r="G88" s="10">
        <v>142920728.69999999</v>
      </c>
      <c r="H88" s="10">
        <v>125329202.09999998</v>
      </c>
      <c r="I88" s="10">
        <v>17591526.600000009</v>
      </c>
    </row>
    <row r="89" spans="1:9" ht="14.25" customHeight="1" x14ac:dyDescent="0.25">
      <c r="A89" s="9" t="s">
        <v>99</v>
      </c>
      <c r="B89" s="10">
        <v>109795823</v>
      </c>
      <c r="C89" s="10">
        <v>110953990.86000001</v>
      </c>
      <c r="D89" s="10">
        <v>104031518.20999998</v>
      </c>
      <c r="E89" s="10">
        <v>6922472.6500000358</v>
      </c>
      <c r="F89" s="10">
        <v>112016803</v>
      </c>
      <c r="G89" s="10">
        <v>122965869.09999996</v>
      </c>
      <c r="H89" s="10">
        <v>115708296.72000001</v>
      </c>
      <c r="I89" s="10">
        <v>7257572.3799999505</v>
      </c>
    </row>
    <row r="90" spans="1:9" ht="14.25" customHeight="1" x14ac:dyDescent="0.25">
      <c r="A90" s="9" t="s">
        <v>100</v>
      </c>
      <c r="B90" s="10">
        <v>237055927</v>
      </c>
      <c r="C90" s="10">
        <v>248214141.80999997</v>
      </c>
      <c r="D90" s="10">
        <v>248214141.80999997</v>
      </c>
      <c r="E90" s="10">
        <v>0</v>
      </c>
      <c r="F90" s="10">
        <v>230527746</v>
      </c>
      <c r="G90" s="10">
        <v>250513545.59999999</v>
      </c>
      <c r="H90" s="10">
        <v>237828993.09999996</v>
      </c>
      <c r="I90" s="10">
        <v>12684552.50000003</v>
      </c>
    </row>
    <row r="91" spans="1:9" ht="14.25" customHeight="1" x14ac:dyDescent="0.25">
      <c r="A91" s="9" t="s">
        <v>101</v>
      </c>
      <c r="B91" s="10">
        <v>244088415</v>
      </c>
      <c r="C91" s="10">
        <v>245964325.35999995</v>
      </c>
      <c r="D91" s="10">
        <v>237743716.54999998</v>
      </c>
      <c r="E91" s="10">
        <v>8220608.8099999726</v>
      </c>
      <c r="F91" s="10">
        <v>247336417</v>
      </c>
      <c r="G91" s="10">
        <v>248229354.84999996</v>
      </c>
      <c r="H91" s="10">
        <v>228401134.31</v>
      </c>
      <c r="I91" s="10">
        <v>19828220.539999962</v>
      </c>
    </row>
    <row r="92" spans="1:9" ht="14.25" customHeight="1" x14ac:dyDescent="0.25">
      <c r="A92" s="9" t="s">
        <v>102</v>
      </c>
      <c r="B92" s="10">
        <v>202714221</v>
      </c>
      <c r="C92" s="10">
        <v>224425390.59</v>
      </c>
      <c r="D92" s="10">
        <v>201729002.66000003</v>
      </c>
      <c r="E92" s="10">
        <v>22696387.929999977</v>
      </c>
      <c r="F92" s="10">
        <v>201079548</v>
      </c>
      <c r="G92" s="10">
        <v>200408130.79999998</v>
      </c>
      <c r="H92" s="10">
        <v>196513080.23999998</v>
      </c>
      <c r="I92" s="10">
        <v>3895050.5600000024</v>
      </c>
    </row>
    <row r="93" spans="1:9" ht="14.25" customHeight="1" x14ac:dyDescent="0.25">
      <c r="A93" s="9" t="s">
        <v>103</v>
      </c>
      <c r="B93" s="10">
        <v>19336609</v>
      </c>
      <c r="C93" s="10">
        <v>20111319.130000003</v>
      </c>
      <c r="D93" s="10">
        <v>18377965.759999998</v>
      </c>
      <c r="E93" s="10">
        <v>1733353.3700000048</v>
      </c>
      <c r="F93" s="10">
        <v>19306825</v>
      </c>
      <c r="G93" s="10">
        <v>22595605.620000001</v>
      </c>
      <c r="H93" s="10">
        <v>17367943.049999997</v>
      </c>
      <c r="I93" s="10">
        <v>5227662.570000004</v>
      </c>
    </row>
    <row r="94" spans="1:9" ht="14.25" customHeight="1" x14ac:dyDescent="0.25">
      <c r="A94" s="9" t="s">
        <v>104</v>
      </c>
      <c r="B94" s="10">
        <v>75984056</v>
      </c>
      <c r="C94" s="10">
        <v>78237841.200000018</v>
      </c>
      <c r="D94" s="10">
        <v>77937459.810000017</v>
      </c>
      <c r="E94" s="10">
        <v>300381.3900000006</v>
      </c>
      <c r="F94" s="10">
        <v>76731464</v>
      </c>
      <c r="G94" s="10">
        <v>79468427.100000024</v>
      </c>
      <c r="H94" s="10">
        <v>76983798.99000001</v>
      </c>
      <c r="I94" s="10">
        <v>2484628.1100000143</v>
      </c>
    </row>
    <row r="95" spans="1:9" ht="14.25" customHeight="1" x14ac:dyDescent="0.25">
      <c r="A95" s="9" t="s">
        <v>105</v>
      </c>
      <c r="B95" s="10">
        <v>157467188</v>
      </c>
      <c r="C95" s="10">
        <v>162027339.96999997</v>
      </c>
      <c r="D95" s="10">
        <v>158162772.03999996</v>
      </c>
      <c r="E95" s="10">
        <v>3864567.9300000072</v>
      </c>
      <c r="F95" s="10">
        <v>147689932</v>
      </c>
      <c r="G95" s="10">
        <v>159047831.50999999</v>
      </c>
      <c r="H95" s="10">
        <v>149300355.98999998</v>
      </c>
      <c r="I95" s="10">
        <v>9747475.5200000107</v>
      </c>
    </row>
    <row r="96" spans="1:9" ht="14.25" customHeight="1" x14ac:dyDescent="0.25">
      <c r="A96" s="7" t="s">
        <v>106</v>
      </c>
      <c r="B96" s="8">
        <v>6339798664</v>
      </c>
      <c r="C96" s="8">
        <v>4191282981.5300016</v>
      </c>
      <c r="D96" s="8">
        <v>3966966294.3800011</v>
      </c>
      <c r="E96" s="8">
        <v>224316687.15000057</v>
      </c>
      <c r="F96" s="8">
        <v>5498161333</v>
      </c>
      <c r="G96" s="8">
        <v>4223136679.5100007</v>
      </c>
      <c r="H96" s="8">
        <v>3210779988.9399996</v>
      </c>
      <c r="I96" s="8">
        <v>1012356690.5700011</v>
      </c>
    </row>
    <row r="97" spans="1:9" ht="14.25" customHeight="1" x14ac:dyDescent="0.25">
      <c r="A97" s="9" t="s">
        <v>107</v>
      </c>
      <c r="B97" s="10">
        <v>2194398881</v>
      </c>
      <c r="C97" s="10">
        <v>2408208186.170001</v>
      </c>
      <c r="D97" s="10">
        <v>2365142247.2400007</v>
      </c>
      <c r="E97" s="10">
        <v>43065938.930000305</v>
      </c>
      <c r="F97" s="10">
        <v>2042999637</v>
      </c>
      <c r="G97" s="10">
        <v>1924794325.6199999</v>
      </c>
      <c r="H97" s="10">
        <v>1819399217.5499997</v>
      </c>
      <c r="I97" s="10">
        <v>105395108.07000017</v>
      </c>
    </row>
    <row r="98" spans="1:9" ht="14.25" customHeight="1" x14ac:dyDescent="0.25">
      <c r="A98" s="9" t="s">
        <v>108</v>
      </c>
      <c r="B98" s="10">
        <v>162781551</v>
      </c>
      <c r="C98" s="10">
        <v>267497658.57999998</v>
      </c>
      <c r="D98" s="10">
        <v>267289183.63</v>
      </c>
      <c r="E98" s="10">
        <v>208474.94999998808</v>
      </c>
      <c r="F98" s="10">
        <v>144768515</v>
      </c>
      <c r="G98" s="10">
        <v>160200499.71999997</v>
      </c>
      <c r="H98" s="10">
        <v>155600613.21000001</v>
      </c>
      <c r="I98" s="10">
        <v>4599886.5099999607</v>
      </c>
    </row>
    <row r="99" spans="1:9" ht="14.25" customHeight="1" x14ac:dyDescent="0.25">
      <c r="A99" s="9" t="s">
        <v>109</v>
      </c>
      <c r="B99" s="10">
        <v>7933319</v>
      </c>
      <c r="C99" s="10">
        <v>7833993.8799999999</v>
      </c>
      <c r="D99" s="10">
        <v>7624433.6899999985</v>
      </c>
      <c r="E99" s="10">
        <v>209560.19000000134</v>
      </c>
      <c r="F99" s="10">
        <v>8238355</v>
      </c>
      <c r="G99" s="10">
        <v>8047182.9799999995</v>
      </c>
      <c r="H99" s="10">
        <v>7199429.3299999991</v>
      </c>
      <c r="I99" s="10">
        <v>847753.65000000037</v>
      </c>
    </row>
    <row r="100" spans="1:9" ht="14.25" customHeight="1" x14ac:dyDescent="0.25">
      <c r="A100" s="9" t="s">
        <v>110</v>
      </c>
      <c r="B100" s="10">
        <v>28114189</v>
      </c>
      <c r="C100" s="10">
        <v>29485205.640000001</v>
      </c>
      <c r="D100" s="10">
        <v>28850681.029999994</v>
      </c>
      <c r="E100" s="10">
        <v>634524.61000000685</v>
      </c>
      <c r="F100" s="10">
        <v>29288723</v>
      </c>
      <c r="G100" s="10">
        <v>30460706.259999994</v>
      </c>
      <c r="H100" s="10">
        <v>29756229.319999997</v>
      </c>
      <c r="I100" s="10">
        <v>704476.93999999762</v>
      </c>
    </row>
    <row r="101" spans="1:9" ht="14.25" customHeight="1" x14ac:dyDescent="0.25">
      <c r="A101" s="9" t="s">
        <v>111</v>
      </c>
      <c r="B101" s="10">
        <v>48592959</v>
      </c>
      <c r="C101" s="10">
        <v>48439662.809999987</v>
      </c>
      <c r="D101" s="10">
        <v>45870633.089999989</v>
      </c>
      <c r="E101" s="10">
        <v>2569029.7199999988</v>
      </c>
      <c r="F101" s="10">
        <v>46959619</v>
      </c>
      <c r="G101" s="10">
        <v>47553018.669999987</v>
      </c>
      <c r="H101" s="10">
        <v>39533018.059999987</v>
      </c>
      <c r="I101" s="10">
        <v>8020000.6099999994</v>
      </c>
    </row>
    <row r="102" spans="1:9" ht="14.25" customHeight="1" x14ac:dyDescent="0.25">
      <c r="A102" s="9" t="s">
        <v>112</v>
      </c>
      <c r="B102" s="10">
        <v>142856026</v>
      </c>
      <c r="C102" s="10">
        <v>170059854.14999998</v>
      </c>
      <c r="D102" s="10">
        <v>148289988.13</v>
      </c>
      <c r="E102" s="10">
        <v>21769866.019999981</v>
      </c>
      <c r="F102" s="10">
        <v>147776722</v>
      </c>
      <c r="G102" s="10">
        <v>131283490.34000003</v>
      </c>
      <c r="H102" s="10">
        <v>110850359.33000001</v>
      </c>
      <c r="I102" s="10">
        <v>20433131.01000002</v>
      </c>
    </row>
    <row r="103" spans="1:9" ht="14.25" customHeight="1" x14ac:dyDescent="0.25">
      <c r="A103" s="9" t="s">
        <v>64</v>
      </c>
      <c r="B103" s="10">
        <v>2989841965</v>
      </c>
      <c r="C103" s="10">
        <v>676211474.28000021</v>
      </c>
      <c r="D103" s="10">
        <v>580464890.79999995</v>
      </c>
      <c r="E103" s="10">
        <v>95746583.480000257</v>
      </c>
      <c r="F103" s="10">
        <v>1876707215</v>
      </c>
      <c r="G103" s="10">
        <v>738927377.80000031</v>
      </c>
      <c r="H103" s="10">
        <v>586222396.61000013</v>
      </c>
      <c r="I103" s="10">
        <v>152704981.19000018</v>
      </c>
    </row>
    <row r="104" spans="1:9" ht="14.25" customHeight="1" x14ac:dyDescent="0.25">
      <c r="A104" s="9" t="s">
        <v>113</v>
      </c>
      <c r="B104" s="10">
        <v>765279774</v>
      </c>
      <c r="C104" s="10">
        <v>583546946.01999998</v>
      </c>
      <c r="D104" s="10">
        <v>523434236.76999998</v>
      </c>
      <c r="E104" s="10">
        <v>60112709.25</v>
      </c>
      <c r="F104" s="10">
        <v>1201422547</v>
      </c>
      <c r="G104" s="10">
        <v>1181870078.1199996</v>
      </c>
      <c r="H104" s="10">
        <v>462218725.52999997</v>
      </c>
      <c r="I104" s="10">
        <v>719651352.58999968</v>
      </c>
    </row>
    <row r="105" spans="1:9" ht="14.25" customHeight="1" x14ac:dyDescent="0.25">
      <c r="A105" s="7" t="s">
        <v>114</v>
      </c>
      <c r="B105" s="8">
        <v>18532483739</v>
      </c>
      <c r="C105" s="8">
        <v>17230098940.900013</v>
      </c>
      <c r="D105" s="8">
        <v>14116824113.18001</v>
      </c>
      <c r="E105" s="8">
        <v>3113274827.7200031</v>
      </c>
      <c r="F105" s="8">
        <v>20826935730</v>
      </c>
      <c r="G105" s="8">
        <v>18517413557.169998</v>
      </c>
      <c r="H105" s="8">
        <v>14974559592.98</v>
      </c>
      <c r="I105" s="8">
        <v>3542853964.1899986</v>
      </c>
    </row>
    <row r="106" spans="1:9" ht="14.25" customHeight="1" x14ac:dyDescent="0.25">
      <c r="A106" s="9" t="s">
        <v>115</v>
      </c>
      <c r="B106" s="10">
        <v>46496842</v>
      </c>
      <c r="C106" s="10">
        <v>49530967.93</v>
      </c>
      <c r="D106" s="10">
        <v>45753001.620000012</v>
      </c>
      <c r="E106" s="10">
        <v>3777966.3099999875</v>
      </c>
      <c r="F106" s="10">
        <v>46535901</v>
      </c>
      <c r="G106" s="10">
        <v>42742663.469999999</v>
      </c>
      <c r="H106" s="10">
        <v>35092992.810000002</v>
      </c>
      <c r="I106" s="10">
        <v>7649670.6599999964</v>
      </c>
    </row>
    <row r="107" spans="1:9" ht="14.25" customHeight="1" x14ac:dyDescent="0.25">
      <c r="A107" s="9" t="s">
        <v>116</v>
      </c>
      <c r="B107" s="10">
        <v>159084429</v>
      </c>
      <c r="C107" s="10">
        <v>644239270.15999985</v>
      </c>
      <c r="D107" s="10">
        <v>618762192.84999979</v>
      </c>
      <c r="E107" s="10">
        <v>25477077.310000062</v>
      </c>
      <c r="F107" s="10">
        <v>161783328</v>
      </c>
      <c r="G107" s="10">
        <v>714032806.19999993</v>
      </c>
      <c r="H107" s="10">
        <v>692161550.32999992</v>
      </c>
      <c r="I107" s="10">
        <v>21871255.870000005</v>
      </c>
    </row>
    <row r="108" spans="1:9" ht="14.25" customHeight="1" x14ac:dyDescent="0.25">
      <c r="A108" s="9" t="s">
        <v>117</v>
      </c>
      <c r="B108" s="10">
        <v>55086176</v>
      </c>
      <c r="C108" s="10">
        <v>56898229.580000006</v>
      </c>
      <c r="D108" s="10">
        <v>36837432.360000007</v>
      </c>
      <c r="E108" s="10">
        <v>20060797.219999999</v>
      </c>
      <c r="F108" s="10">
        <v>52732726</v>
      </c>
      <c r="G108" s="10">
        <v>52604853.960000008</v>
      </c>
      <c r="H108" s="10">
        <v>32923882.430000007</v>
      </c>
      <c r="I108" s="10">
        <v>19680971.530000001</v>
      </c>
    </row>
    <row r="109" spans="1:9" ht="14.25" customHeight="1" x14ac:dyDescent="0.25">
      <c r="A109" s="9" t="s">
        <v>118</v>
      </c>
      <c r="B109" s="10">
        <v>30946716</v>
      </c>
      <c r="C109" s="10">
        <v>11572477.790000001</v>
      </c>
      <c r="D109" s="10">
        <v>11572471.689999999</v>
      </c>
      <c r="E109" s="10">
        <v>6.1000000014901161</v>
      </c>
      <c r="F109" s="10">
        <v>0</v>
      </c>
      <c r="G109" s="10">
        <v>28822374.479999997</v>
      </c>
      <c r="H109" s="10">
        <v>25163918.449999996</v>
      </c>
      <c r="I109" s="10">
        <v>3658456.0300000012</v>
      </c>
    </row>
    <row r="110" spans="1:9" ht="14.25" customHeight="1" x14ac:dyDescent="0.25">
      <c r="A110" s="9" t="s">
        <v>119</v>
      </c>
      <c r="B110" s="10">
        <v>0</v>
      </c>
      <c r="C110" s="10">
        <v>0</v>
      </c>
      <c r="D110" s="10">
        <v>0</v>
      </c>
      <c r="E110" s="10">
        <v>0</v>
      </c>
      <c r="F110" s="10">
        <v>31427418</v>
      </c>
      <c r="G110" s="10">
        <v>2100792.1999999997</v>
      </c>
      <c r="H110" s="10">
        <v>2100792.1999999997</v>
      </c>
      <c r="I110" s="10">
        <v>0</v>
      </c>
    </row>
    <row r="111" spans="1:9" ht="14.25" customHeight="1" x14ac:dyDescent="0.25">
      <c r="A111" s="9" t="s">
        <v>120</v>
      </c>
      <c r="B111" s="10">
        <v>121675229</v>
      </c>
      <c r="C111" s="10">
        <v>135487923.5</v>
      </c>
      <c r="D111" s="10">
        <v>121827650.40000001</v>
      </c>
      <c r="E111" s="10">
        <v>13660273.099999994</v>
      </c>
      <c r="F111" s="10">
        <v>106621285</v>
      </c>
      <c r="G111" s="10">
        <v>112298438.16000001</v>
      </c>
      <c r="H111" s="10">
        <v>99493735.090000004</v>
      </c>
      <c r="I111" s="10">
        <v>12804703.070000008</v>
      </c>
    </row>
    <row r="112" spans="1:9" ht="14.25" customHeight="1" x14ac:dyDescent="0.25">
      <c r="A112" s="9" t="s">
        <v>121</v>
      </c>
      <c r="B112" s="10">
        <v>0</v>
      </c>
      <c r="C112" s="10">
        <v>21728248</v>
      </c>
      <c r="D112" s="10">
        <v>19992183.269999996</v>
      </c>
      <c r="E112" s="10">
        <v>1736064.7300000042</v>
      </c>
      <c r="F112" s="10">
        <v>0</v>
      </c>
      <c r="G112" s="10">
        <v>0</v>
      </c>
      <c r="H112" s="10">
        <v>0</v>
      </c>
      <c r="I112" s="10">
        <v>0</v>
      </c>
    </row>
    <row r="113" spans="1:9" ht="14.25" customHeight="1" x14ac:dyDescent="0.25">
      <c r="A113" s="9" t="s">
        <v>122</v>
      </c>
      <c r="B113" s="10">
        <v>206110563</v>
      </c>
      <c r="C113" s="10">
        <v>210670905.97</v>
      </c>
      <c r="D113" s="10">
        <v>210513372.43999997</v>
      </c>
      <c r="E113" s="10">
        <v>157533.53000003099</v>
      </c>
      <c r="F113" s="10">
        <v>181592891</v>
      </c>
      <c r="G113" s="10">
        <v>186908687.79999998</v>
      </c>
      <c r="H113" s="10">
        <v>186128269.04999998</v>
      </c>
      <c r="I113" s="10">
        <v>780418.75</v>
      </c>
    </row>
    <row r="114" spans="1:9" ht="14.25" customHeight="1" x14ac:dyDescent="0.25">
      <c r="A114" s="9" t="s">
        <v>123</v>
      </c>
      <c r="B114" s="10">
        <v>1380443753</v>
      </c>
      <c r="C114" s="10">
        <v>1387882919.7699997</v>
      </c>
      <c r="D114" s="10">
        <v>1362728586.1699998</v>
      </c>
      <c r="E114" s="10">
        <v>25154333.599999905</v>
      </c>
      <c r="F114" s="10">
        <v>3019445123</v>
      </c>
      <c r="G114" s="10">
        <v>2920365441.7200003</v>
      </c>
      <c r="H114" s="10">
        <v>2472466812.3200002</v>
      </c>
      <c r="I114" s="10">
        <v>447898629.4000001</v>
      </c>
    </row>
    <row r="115" spans="1:9" ht="14.25" customHeight="1" x14ac:dyDescent="0.25">
      <c r="A115" s="9" t="s">
        <v>124</v>
      </c>
      <c r="B115" s="10">
        <v>75593149</v>
      </c>
      <c r="C115" s="10">
        <v>76736146.099999994</v>
      </c>
      <c r="D115" s="10">
        <v>60148416.149999991</v>
      </c>
      <c r="E115" s="10">
        <v>16587729.950000003</v>
      </c>
      <c r="F115" s="10">
        <v>79363019</v>
      </c>
      <c r="G115" s="10">
        <v>80417500.280000001</v>
      </c>
      <c r="H115" s="10">
        <v>61924089.390000015</v>
      </c>
      <c r="I115" s="10">
        <v>18493410.889999986</v>
      </c>
    </row>
    <row r="116" spans="1:9" ht="14.25" customHeight="1" x14ac:dyDescent="0.25">
      <c r="A116" s="9" t="s">
        <v>125</v>
      </c>
      <c r="B116" s="10">
        <v>14503481329</v>
      </c>
      <c r="C116" s="10">
        <v>12773879938.759998</v>
      </c>
      <c r="D116" s="10">
        <v>9969920898.8400002</v>
      </c>
      <c r="E116" s="10">
        <v>2803959039.9199982</v>
      </c>
      <c r="F116" s="10">
        <v>14998100242</v>
      </c>
      <c r="G116" s="10">
        <v>12335066824.889997</v>
      </c>
      <c r="H116" s="10">
        <v>9684036520.8699989</v>
      </c>
      <c r="I116" s="10">
        <v>2651030304.0199986</v>
      </c>
    </row>
    <row r="117" spans="1:9" ht="14.25" customHeight="1" x14ac:dyDescent="0.25">
      <c r="A117" s="9" t="s">
        <v>126</v>
      </c>
      <c r="B117" s="10">
        <v>56016501</v>
      </c>
      <c r="C117" s="10">
        <v>57703173.24000001</v>
      </c>
      <c r="D117" s="10">
        <v>52288212.120000005</v>
      </c>
      <c r="E117" s="10">
        <v>5414961.1200000048</v>
      </c>
      <c r="F117" s="10">
        <v>63054075</v>
      </c>
      <c r="G117" s="10">
        <v>58783709.680000007</v>
      </c>
      <c r="H117" s="10">
        <v>46522733.449999996</v>
      </c>
      <c r="I117" s="10">
        <v>12260976.230000012</v>
      </c>
    </row>
    <row r="118" spans="1:9" ht="14.25" customHeight="1" x14ac:dyDescent="0.25">
      <c r="A118" s="9" t="s">
        <v>127</v>
      </c>
      <c r="B118" s="10">
        <v>379353293</v>
      </c>
      <c r="C118" s="10">
        <v>365841283.19</v>
      </c>
      <c r="D118" s="10">
        <v>299295782.48000002</v>
      </c>
      <c r="E118" s="10">
        <v>66545500.709999979</v>
      </c>
      <c r="F118" s="10">
        <v>374258961</v>
      </c>
      <c r="G118" s="10">
        <v>389501829.38000005</v>
      </c>
      <c r="H118" s="10">
        <v>320989364.8900001</v>
      </c>
      <c r="I118" s="10">
        <v>68512464.48999995</v>
      </c>
    </row>
    <row r="119" spans="1:9" ht="14.25" customHeight="1" x14ac:dyDescent="0.25">
      <c r="A119" s="9" t="s">
        <v>128</v>
      </c>
      <c r="B119" s="10">
        <v>85012685</v>
      </c>
      <c r="C119" s="10">
        <v>80937223.139999986</v>
      </c>
      <c r="D119" s="10">
        <v>78860697.319999993</v>
      </c>
      <c r="E119" s="10">
        <v>2076525.8199999928</v>
      </c>
      <c r="F119" s="10">
        <v>90019863</v>
      </c>
      <c r="G119" s="10">
        <v>87614017.030000001</v>
      </c>
      <c r="H119" s="10">
        <v>80548599.859999985</v>
      </c>
      <c r="I119" s="10">
        <v>7065417.1700000167</v>
      </c>
    </row>
    <row r="120" spans="1:9" ht="14.25" customHeight="1" x14ac:dyDescent="0.25">
      <c r="A120" s="9" t="s">
        <v>129</v>
      </c>
      <c r="B120" s="10">
        <v>1230851876</v>
      </c>
      <c r="C120" s="10">
        <v>1145226865.2899995</v>
      </c>
      <c r="D120" s="10">
        <v>1024683546.6099989</v>
      </c>
      <c r="E120" s="10">
        <v>120543318.68000054</v>
      </c>
      <c r="F120" s="10">
        <v>1197315648</v>
      </c>
      <c r="G120" s="10">
        <v>1153994527.55</v>
      </c>
      <c r="H120" s="10">
        <v>945823793.60000002</v>
      </c>
      <c r="I120" s="10">
        <v>208170733.94999993</v>
      </c>
    </row>
    <row r="121" spans="1:9" ht="14.25" customHeight="1" x14ac:dyDescent="0.25">
      <c r="A121" s="9" t="s">
        <v>130</v>
      </c>
      <c r="B121" s="19">
        <v>0</v>
      </c>
      <c r="C121" s="19">
        <v>3130.96</v>
      </c>
      <c r="D121" s="19">
        <v>3130.96</v>
      </c>
      <c r="E121" s="19">
        <v>0</v>
      </c>
      <c r="F121" s="19">
        <v>73858967</v>
      </c>
      <c r="G121" s="19">
        <v>0</v>
      </c>
      <c r="H121" s="19">
        <v>0</v>
      </c>
      <c r="I121" s="19">
        <v>0</v>
      </c>
    </row>
    <row r="122" spans="1:9" ht="14.25" customHeight="1" x14ac:dyDescent="0.25">
      <c r="A122" s="9" t="s">
        <v>131</v>
      </c>
      <c r="B122" s="10">
        <v>202331198</v>
      </c>
      <c r="C122" s="10">
        <v>211763368.48000005</v>
      </c>
      <c r="D122" s="10">
        <v>203636537.90000004</v>
      </c>
      <c r="E122" s="10">
        <v>8126830.5800000131</v>
      </c>
      <c r="F122" s="10">
        <v>350826283</v>
      </c>
      <c r="G122" s="10">
        <v>352159090.37</v>
      </c>
      <c r="H122" s="10">
        <v>289182538.23999995</v>
      </c>
      <c r="I122" s="10">
        <v>62976552.130000055</v>
      </c>
    </row>
    <row r="123" spans="1:9" ht="14.25" customHeight="1" x14ac:dyDescent="0.25">
      <c r="A123" s="7" t="s">
        <v>132</v>
      </c>
      <c r="B123" s="8">
        <v>50035957408</v>
      </c>
      <c r="C123" s="8">
        <v>52753642854</v>
      </c>
      <c r="D123" s="8">
        <v>52751562504</v>
      </c>
      <c r="E123" s="8">
        <v>2080350</v>
      </c>
      <c r="F123" s="8">
        <v>45928543933</v>
      </c>
      <c r="G123" s="8">
        <v>45945840380</v>
      </c>
      <c r="H123" s="8">
        <v>45231100837.649994</v>
      </c>
      <c r="I123" s="8">
        <v>714739542.35000134</v>
      </c>
    </row>
    <row r="124" spans="1:9" ht="14.25" customHeight="1" x14ac:dyDescent="0.25">
      <c r="A124" s="9" t="s">
        <v>133</v>
      </c>
      <c r="B124" s="19">
        <v>12689899934</v>
      </c>
      <c r="C124" s="19">
        <v>12689899934</v>
      </c>
      <c r="D124" s="19">
        <v>12687819584</v>
      </c>
      <c r="E124" s="19">
        <v>2080350</v>
      </c>
      <c r="F124" s="19">
        <v>12004384053</v>
      </c>
      <c r="G124" s="19">
        <v>12021680500</v>
      </c>
      <c r="H124" s="19">
        <v>12021680500</v>
      </c>
      <c r="I124" s="19">
        <v>0</v>
      </c>
    </row>
    <row r="125" spans="1:9" ht="14.25" customHeight="1" x14ac:dyDescent="0.25">
      <c r="A125" s="9" t="s">
        <v>134</v>
      </c>
      <c r="B125" s="19">
        <v>5779092535</v>
      </c>
      <c r="C125" s="19">
        <v>6759184420</v>
      </c>
      <c r="D125" s="19">
        <v>6759184420</v>
      </c>
      <c r="E125" s="19">
        <v>0</v>
      </c>
      <c r="F125" s="19">
        <v>5134474308</v>
      </c>
      <c r="G125" s="19">
        <v>5134474308</v>
      </c>
      <c r="H125" s="19">
        <v>5134474308</v>
      </c>
      <c r="I125" s="19">
        <v>0</v>
      </c>
    </row>
    <row r="126" spans="1:9" ht="14.25" customHeight="1" x14ac:dyDescent="0.25">
      <c r="A126" s="9" t="s">
        <v>135</v>
      </c>
      <c r="B126" s="19">
        <v>3403035934</v>
      </c>
      <c r="C126" s="21">
        <v>4348463200</v>
      </c>
      <c r="D126" s="21">
        <v>4348463200</v>
      </c>
      <c r="E126" s="18">
        <v>0</v>
      </c>
      <c r="F126" s="19">
        <v>3155787124</v>
      </c>
      <c r="G126" s="19">
        <v>3155787124</v>
      </c>
      <c r="H126" s="19">
        <v>3140244269.6199999</v>
      </c>
      <c r="I126" s="19">
        <v>15542854.380000114</v>
      </c>
    </row>
    <row r="127" spans="1:9" ht="14.25" customHeight="1" x14ac:dyDescent="0.25">
      <c r="A127" s="9" t="s">
        <v>136</v>
      </c>
      <c r="B127" s="19">
        <v>28163929005</v>
      </c>
      <c r="C127" s="21">
        <v>28956095300</v>
      </c>
      <c r="D127" s="21">
        <v>28956095300</v>
      </c>
      <c r="E127" s="18">
        <v>0</v>
      </c>
      <c r="F127" s="19">
        <v>25633898448</v>
      </c>
      <c r="G127" s="19">
        <v>25633898448</v>
      </c>
      <c r="H127" s="19">
        <v>24934701760.029999</v>
      </c>
      <c r="I127" s="19">
        <v>699196687.97000122</v>
      </c>
    </row>
    <row r="128" spans="1:9" ht="14.25" customHeight="1" x14ac:dyDescent="0.25">
      <c r="A128" s="7" t="s">
        <v>137</v>
      </c>
      <c r="B128" s="8">
        <v>27543013507</v>
      </c>
      <c r="C128" s="8">
        <v>26461212309.340008</v>
      </c>
      <c r="D128" s="8">
        <v>24662771137.230019</v>
      </c>
      <c r="E128" s="8">
        <v>1798441172.1099892</v>
      </c>
      <c r="F128" s="8">
        <v>28090343084</v>
      </c>
      <c r="G128" s="8">
        <v>24776331690.680004</v>
      </c>
      <c r="H128" s="8">
        <v>22795924047.610004</v>
      </c>
      <c r="I128" s="8">
        <v>1980407643.0700016</v>
      </c>
    </row>
    <row r="129" spans="1:9" ht="14.25" customHeight="1" x14ac:dyDescent="0.25">
      <c r="A129" s="9" t="s">
        <v>138</v>
      </c>
      <c r="B129" s="10">
        <v>235922118</v>
      </c>
      <c r="C129" s="10">
        <v>272971060.65999997</v>
      </c>
      <c r="D129" s="10">
        <v>226367116.35999995</v>
      </c>
      <c r="E129" s="10">
        <v>46603944.300000012</v>
      </c>
      <c r="F129" s="10">
        <v>262747462</v>
      </c>
      <c r="G129" s="10">
        <v>258798692.75999999</v>
      </c>
      <c r="H129" s="10">
        <v>204051673.43000001</v>
      </c>
      <c r="I129" s="10">
        <v>54747019.329999983</v>
      </c>
    </row>
    <row r="130" spans="1:9" ht="14.25" customHeight="1" x14ac:dyDescent="0.25">
      <c r="A130" s="9" t="s">
        <v>139</v>
      </c>
      <c r="B130" s="10">
        <v>270714180</v>
      </c>
      <c r="C130" s="10">
        <v>275457245.71000004</v>
      </c>
      <c r="D130" s="10">
        <v>274337771.81000006</v>
      </c>
      <c r="E130" s="10">
        <v>1119473.8999999762</v>
      </c>
      <c r="F130" s="10">
        <v>276078202</v>
      </c>
      <c r="G130" s="10">
        <v>266574245.11000001</v>
      </c>
      <c r="H130" s="10">
        <v>263456680.31</v>
      </c>
      <c r="I130" s="10">
        <v>3117564.8000000119</v>
      </c>
    </row>
    <row r="131" spans="1:9" ht="14.25" customHeight="1" x14ac:dyDescent="0.25">
      <c r="A131" s="9" t="s">
        <v>140</v>
      </c>
      <c r="B131" s="10">
        <v>148326031</v>
      </c>
      <c r="C131" s="10">
        <v>139523645.63999999</v>
      </c>
      <c r="D131" s="10">
        <v>133134334.53</v>
      </c>
      <c r="E131" s="10">
        <v>6389311.1099999845</v>
      </c>
      <c r="F131" s="10">
        <v>164414693</v>
      </c>
      <c r="G131" s="10">
        <v>151093882</v>
      </c>
      <c r="H131" s="10">
        <v>121002449.28</v>
      </c>
      <c r="I131" s="10">
        <v>30091432.719999999</v>
      </c>
    </row>
    <row r="132" spans="1:9" ht="14.25" customHeight="1" x14ac:dyDescent="0.25">
      <c r="A132" s="9" t="s">
        <v>141</v>
      </c>
      <c r="B132" s="10">
        <v>4503225182</v>
      </c>
      <c r="C132" s="10">
        <v>4928461904.9500027</v>
      </c>
      <c r="D132" s="10">
        <v>4258224314.650002</v>
      </c>
      <c r="E132" s="10">
        <v>670237590.30000067</v>
      </c>
      <c r="F132" s="19">
        <v>4577168840</v>
      </c>
      <c r="G132" s="19">
        <v>5725004100</v>
      </c>
      <c r="H132" s="19">
        <v>5709608290.2099991</v>
      </c>
      <c r="I132" s="19">
        <v>15395809.790000916</v>
      </c>
    </row>
    <row r="133" spans="1:9" ht="14.25" customHeight="1" x14ac:dyDescent="0.25">
      <c r="A133" s="9" t="s">
        <v>142</v>
      </c>
      <c r="B133" s="10">
        <v>2398812320</v>
      </c>
      <c r="C133" s="10">
        <v>4422357536.0499992</v>
      </c>
      <c r="D133" s="10">
        <v>4365852350.1899996</v>
      </c>
      <c r="E133" s="10">
        <v>56505185.859999657</v>
      </c>
      <c r="F133" s="10">
        <v>2363412317</v>
      </c>
      <c r="G133" s="10">
        <v>3349226062.0999999</v>
      </c>
      <c r="H133" s="10">
        <v>3067423649.8699999</v>
      </c>
      <c r="I133" s="10">
        <v>281802412.23000002</v>
      </c>
    </row>
    <row r="134" spans="1:9" ht="14.25" customHeight="1" x14ac:dyDescent="0.25">
      <c r="A134" s="9" t="s">
        <v>143</v>
      </c>
      <c r="B134" s="10">
        <v>25178556</v>
      </c>
      <c r="C134" s="10">
        <v>27153299.379999999</v>
      </c>
      <c r="D134" s="10">
        <v>26203121.810000002</v>
      </c>
      <c r="E134" s="10">
        <v>950177.56999999657</v>
      </c>
      <c r="F134" s="10">
        <v>25182200</v>
      </c>
      <c r="G134" s="10">
        <v>24653379.449999999</v>
      </c>
      <c r="H134" s="10">
        <v>24005913.469999999</v>
      </c>
      <c r="I134" s="10">
        <v>647465.98000000045</v>
      </c>
    </row>
    <row r="135" spans="1:9" ht="14.25" customHeight="1" x14ac:dyDescent="0.25">
      <c r="A135" s="9" t="s">
        <v>144</v>
      </c>
      <c r="B135" s="10">
        <v>110343468</v>
      </c>
      <c r="C135" s="10">
        <v>102245120.94999999</v>
      </c>
      <c r="D135" s="10">
        <v>97710681.529999986</v>
      </c>
      <c r="E135" s="10">
        <v>4534439.4200000018</v>
      </c>
      <c r="F135" s="10">
        <v>119923789</v>
      </c>
      <c r="G135" s="10">
        <v>115652794.54000002</v>
      </c>
      <c r="H135" s="10">
        <v>98011113.350000024</v>
      </c>
      <c r="I135" s="10">
        <v>17641681.189999998</v>
      </c>
    </row>
    <row r="136" spans="1:9" ht="14.25" customHeight="1" x14ac:dyDescent="0.25">
      <c r="A136" s="9" t="s">
        <v>145</v>
      </c>
      <c r="B136" s="10">
        <v>65042319</v>
      </c>
      <c r="C136" s="10">
        <v>59298576.300000012</v>
      </c>
      <c r="D136" s="10">
        <v>53967934.460000008</v>
      </c>
      <c r="E136" s="10">
        <v>5330641.8400000036</v>
      </c>
      <c r="F136" s="10">
        <v>69884758</v>
      </c>
      <c r="G136" s="10">
        <v>67228298.809999987</v>
      </c>
      <c r="H136" s="10">
        <v>55421528.809999995</v>
      </c>
      <c r="I136" s="10">
        <v>11806769.999999993</v>
      </c>
    </row>
    <row r="137" spans="1:9" ht="14.25" customHeight="1" x14ac:dyDescent="0.25">
      <c r="A137" s="9" t="s">
        <v>146</v>
      </c>
      <c r="B137" s="10">
        <v>0</v>
      </c>
      <c r="C137" s="10">
        <v>0</v>
      </c>
      <c r="D137" s="10">
        <v>0</v>
      </c>
      <c r="E137" s="10">
        <v>0</v>
      </c>
      <c r="F137" s="10">
        <v>21815233</v>
      </c>
      <c r="G137" s="10">
        <v>5596658.7999999989</v>
      </c>
      <c r="H137" s="10">
        <v>5596658.7999999989</v>
      </c>
      <c r="I137" s="10">
        <v>0</v>
      </c>
    </row>
    <row r="138" spans="1:9" ht="14.25" customHeight="1" x14ac:dyDescent="0.25">
      <c r="A138" s="9" t="s">
        <v>126</v>
      </c>
      <c r="B138" s="10">
        <v>1472290750</v>
      </c>
      <c r="C138" s="10">
        <v>1354674031.7300005</v>
      </c>
      <c r="D138" s="10">
        <v>1164267064.2800002</v>
      </c>
      <c r="E138" s="10">
        <v>190406967.45000029</v>
      </c>
      <c r="F138" s="10">
        <v>1490072666</v>
      </c>
      <c r="G138" s="10">
        <v>1424772454.28</v>
      </c>
      <c r="H138" s="10">
        <v>951475296.75999975</v>
      </c>
      <c r="I138" s="10">
        <v>473297157.52000022</v>
      </c>
    </row>
    <row r="139" spans="1:9" ht="14.25" customHeight="1" x14ac:dyDescent="0.25">
      <c r="A139" s="9" t="s">
        <v>147</v>
      </c>
      <c r="B139" s="10">
        <v>691252752</v>
      </c>
      <c r="C139" s="10">
        <v>631079572.67999983</v>
      </c>
      <c r="D139" s="10">
        <v>462759189.25999987</v>
      </c>
      <c r="E139" s="10">
        <v>168320383.41999996</v>
      </c>
      <c r="F139" s="10">
        <v>753844710</v>
      </c>
      <c r="G139" s="10">
        <v>341985153.22999996</v>
      </c>
      <c r="H139" s="10">
        <v>240260366.13</v>
      </c>
      <c r="I139" s="10">
        <v>101724787.09999996</v>
      </c>
    </row>
    <row r="140" spans="1:9" ht="14.25" customHeight="1" x14ac:dyDescent="0.25">
      <c r="A140" s="9" t="s">
        <v>148</v>
      </c>
      <c r="B140" s="10">
        <v>16672066090</v>
      </c>
      <c r="C140" s="10">
        <v>13391498853.410004</v>
      </c>
      <c r="D140" s="10">
        <v>12814350902.99</v>
      </c>
      <c r="E140" s="10">
        <v>577147950.42000389</v>
      </c>
      <c r="F140" s="10">
        <v>16916702799</v>
      </c>
      <c r="G140" s="10">
        <v>12118190389.400009</v>
      </c>
      <c r="H140" s="10">
        <v>11325714772.960009</v>
      </c>
      <c r="I140" s="10">
        <v>792475616.44000053</v>
      </c>
    </row>
    <row r="141" spans="1:9" ht="14.25" customHeight="1" x14ac:dyDescent="0.25">
      <c r="A141" s="9" t="s">
        <v>129</v>
      </c>
      <c r="B141" s="10">
        <v>278173621</v>
      </c>
      <c r="C141" s="10">
        <v>186178198.67000002</v>
      </c>
      <c r="D141" s="10">
        <v>172644798.55000001</v>
      </c>
      <c r="E141" s="10">
        <v>13533400.120000005</v>
      </c>
      <c r="F141" s="10">
        <v>298476389</v>
      </c>
      <c r="G141" s="10">
        <v>180709311.13999999</v>
      </c>
      <c r="H141" s="10">
        <v>153555295.40000001</v>
      </c>
      <c r="I141" s="10">
        <v>27154015.73999998</v>
      </c>
    </row>
    <row r="142" spans="1:9" ht="14.25" customHeight="1" x14ac:dyDescent="0.25">
      <c r="A142" s="9" t="s">
        <v>149</v>
      </c>
      <c r="B142" s="10">
        <v>220000000</v>
      </c>
      <c r="C142" s="10">
        <v>223204042.41000003</v>
      </c>
      <c r="D142" s="10">
        <v>209445807.12000003</v>
      </c>
      <c r="E142" s="10">
        <v>13758235.289999992</v>
      </c>
      <c r="F142" s="10">
        <v>229996671</v>
      </c>
      <c r="G142" s="10">
        <v>225125174.94000006</v>
      </c>
      <c r="H142" s="10">
        <v>180635035.75000003</v>
      </c>
      <c r="I142" s="10">
        <v>44490139.190000027</v>
      </c>
    </row>
    <row r="143" spans="1:9" ht="14.25" customHeight="1" x14ac:dyDescent="0.25">
      <c r="A143" s="9" t="s">
        <v>150</v>
      </c>
      <c r="B143" s="10">
        <v>38993775</v>
      </c>
      <c r="C143" s="10">
        <v>38467608.649999999</v>
      </c>
      <c r="D143" s="10">
        <v>33541779.670000002</v>
      </c>
      <c r="E143" s="10">
        <v>4925828.9799999967</v>
      </c>
      <c r="F143" s="10">
        <v>38068234</v>
      </c>
      <c r="G143" s="10">
        <v>37569050.280000001</v>
      </c>
      <c r="H143" s="10">
        <v>32936310.440000001</v>
      </c>
      <c r="I143" s="10">
        <v>4632739.8399999999</v>
      </c>
    </row>
    <row r="144" spans="1:9" ht="14.25" customHeight="1" x14ac:dyDescent="0.25">
      <c r="A144" s="9" t="s">
        <v>151</v>
      </c>
      <c r="B144" s="10">
        <v>52556295</v>
      </c>
      <c r="C144" s="10">
        <v>63600285.880000003</v>
      </c>
      <c r="D144" s="10">
        <v>56907380.920000009</v>
      </c>
      <c r="E144" s="10">
        <v>6692904.9599999934</v>
      </c>
      <c r="F144" s="10">
        <v>66331532</v>
      </c>
      <c r="G144" s="10">
        <v>77172668.920000017</v>
      </c>
      <c r="H144" s="10">
        <v>65309275.109999985</v>
      </c>
      <c r="I144" s="10">
        <v>11863393.810000032</v>
      </c>
    </row>
    <row r="145" spans="1:9" ht="14.25" customHeight="1" x14ac:dyDescent="0.25">
      <c r="A145" s="9" t="s">
        <v>152</v>
      </c>
      <c r="B145" s="10">
        <v>360116050</v>
      </c>
      <c r="C145" s="10">
        <v>345041326.26999998</v>
      </c>
      <c r="D145" s="10">
        <v>313056589.09999996</v>
      </c>
      <c r="E145" s="10">
        <v>31984737.170000017</v>
      </c>
      <c r="F145" s="10">
        <v>416222589</v>
      </c>
      <c r="G145" s="10">
        <v>406979374.91999996</v>
      </c>
      <c r="H145" s="10">
        <v>297459737.52999991</v>
      </c>
      <c r="I145" s="10">
        <v>109519637.39000005</v>
      </c>
    </row>
    <row r="146" spans="1:9" ht="14.25" customHeight="1" thickBot="1" x14ac:dyDescent="0.3">
      <c r="A146" s="11" t="s">
        <v>153</v>
      </c>
      <c r="B146" s="12">
        <v>322125220703</v>
      </c>
      <c r="C146" s="12">
        <v>327407875846.73035</v>
      </c>
      <c r="D146" s="12">
        <v>304364190982.93994</v>
      </c>
      <c r="E146" s="12">
        <v>23043684863.790417</v>
      </c>
      <c r="F146" s="12">
        <v>303120223774</v>
      </c>
      <c r="G146" s="12">
        <v>295167211900.68005</v>
      </c>
      <c r="H146" s="12">
        <v>267932570658.07999</v>
      </c>
      <c r="I146" s="12">
        <v>27234641242.600006</v>
      </c>
    </row>
  </sheetData>
  <autoFilter ref="A2:I146" xr:uid="{00000000-0009-0000-0000-000000000000}"/>
  <mergeCells count="1"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32"/>
  <sheetViews>
    <sheetView zoomScaleNormal="100" workbookViewId="0">
      <pane ySplit="2" topLeftCell="A105" activePane="bottomLeft" state="frozen"/>
      <selection activeCell="B1" sqref="B1"/>
      <selection pane="bottomLeft" sqref="A1:I1"/>
    </sheetView>
  </sheetViews>
  <sheetFormatPr baseColWidth="10" defaultColWidth="11.42578125" defaultRowHeight="18" x14ac:dyDescent="0.25"/>
  <cols>
    <col min="1" max="1" width="56.7109375" style="1" customWidth="1"/>
    <col min="2" max="2" width="28.28515625" style="1" bestFit="1" customWidth="1"/>
    <col min="3" max="3" width="28.42578125" style="1" customWidth="1"/>
    <col min="4" max="8" width="28.28515625" style="1" bestFit="1" customWidth="1"/>
    <col min="9" max="9" width="26.7109375" style="1" bestFit="1" customWidth="1"/>
    <col min="10" max="10" width="25" style="1" bestFit="1" customWidth="1"/>
    <col min="11" max="16384" width="11.42578125" style="1"/>
  </cols>
  <sheetData>
    <row r="1" spans="1:9" ht="84.75" customHeight="1" thickBot="1" x14ac:dyDescent="0.3">
      <c r="A1" s="29" t="s">
        <v>12</v>
      </c>
      <c r="B1" s="30"/>
      <c r="C1" s="30"/>
      <c r="D1" s="30"/>
      <c r="E1" s="30"/>
      <c r="F1" s="30"/>
      <c r="G1" s="30"/>
      <c r="H1" s="30"/>
      <c r="I1" s="31"/>
    </row>
    <row r="2" spans="1:9" ht="39" customHeight="1" x14ac:dyDescent="0.25">
      <c r="A2" s="6" t="s">
        <v>3</v>
      </c>
      <c r="B2" s="6" t="s">
        <v>4</v>
      </c>
      <c r="C2" s="6" t="s">
        <v>5</v>
      </c>
      <c r="D2" s="6" t="s">
        <v>6</v>
      </c>
      <c r="E2" s="6" t="s">
        <v>0</v>
      </c>
      <c r="F2" s="6" t="s">
        <v>7</v>
      </c>
      <c r="G2" s="6" t="s">
        <v>8</v>
      </c>
      <c r="H2" s="6" t="s">
        <v>9</v>
      </c>
      <c r="I2" s="6" t="s">
        <v>0</v>
      </c>
    </row>
    <row r="3" spans="1:9" ht="14.25" customHeight="1" x14ac:dyDescent="0.25">
      <c r="A3" s="7" t="s">
        <v>180</v>
      </c>
      <c r="B3" s="8">
        <v>12457789858</v>
      </c>
      <c r="C3" s="8">
        <v>13060822454.759998</v>
      </c>
      <c r="D3" s="8">
        <v>12125229973.110001</v>
      </c>
      <c r="E3" s="8">
        <v>935592481.64999771</v>
      </c>
      <c r="F3" s="8">
        <v>14264721387</v>
      </c>
      <c r="G3" s="8">
        <v>15361207846.660002</v>
      </c>
      <c r="H3" s="8">
        <v>13618670005.389999</v>
      </c>
      <c r="I3" s="8">
        <v>1742537841.2700005</v>
      </c>
    </row>
    <row r="4" spans="1:9" ht="14.25" customHeight="1" x14ac:dyDescent="0.25">
      <c r="A4" s="13" t="s">
        <v>139</v>
      </c>
      <c r="B4" s="14">
        <v>270714180</v>
      </c>
      <c r="C4" s="14">
        <v>275457245.70999998</v>
      </c>
      <c r="D4" s="14">
        <v>274337771.81</v>
      </c>
      <c r="E4" s="14">
        <v>1119473.8999999762</v>
      </c>
      <c r="F4" s="14">
        <v>276078202</v>
      </c>
      <c r="G4" s="14">
        <v>266574245.10999998</v>
      </c>
      <c r="H4" s="14">
        <v>263456680.30999997</v>
      </c>
      <c r="I4" s="14">
        <v>3117564.8000000119</v>
      </c>
    </row>
    <row r="5" spans="1:9" ht="14.25" customHeight="1" x14ac:dyDescent="0.25">
      <c r="A5" s="15" t="s">
        <v>181</v>
      </c>
      <c r="B5" s="10">
        <v>204255434</v>
      </c>
      <c r="C5" s="10">
        <v>204394003.84</v>
      </c>
      <c r="D5" s="10">
        <v>204390804.47999999</v>
      </c>
      <c r="E5" s="10">
        <v>3199.3600000143051</v>
      </c>
      <c r="F5" s="10">
        <v>187475673</v>
      </c>
      <c r="G5" s="10">
        <v>190475672.99999997</v>
      </c>
      <c r="H5" s="10">
        <v>190475672.99999997</v>
      </c>
      <c r="I5" s="10">
        <v>0</v>
      </c>
    </row>
    <row r="6" spans="1:9" ht="14.25" customHeight="1" x14ac:dyDescent="0.25">
      <c r="A6" s="15" t="s">
        <v>182</v>
      </c>
      <c r="B6" s="10">
        <v>25687550</v>
      </c>
      <c r="C6" s="10">
        <v>12362847.420000002</v>
      </c>
      <c r="D6" s="10">
        <v>11381086.970000001</v>
      </c>
      <c r="E6" s="10">
        <v>981760.45000000112</v>
      </c>
      <c r="F6" s="10">
        <v>35800653</v>
      </c>
      <c r="G6" s="10">
        <v>16560933.389999997</v>
      </c>
      <c r="H6" s="10">
        <v>13702845.739999998</v>
      </c>
      <c r="I6" s="10">
        <v>2858087.6499999985</v>
      </c>
    </row>
    <row r="7" spans="1:9" ht="14.25" customHeight="1" x14ac:dyDescent="0.25">
      <c r="A7" s="15" t="s">
        <v>183</v>
      </c>
      <c r="B7" s="10">
        <v>40738762</v>
      </c>
      <c r="C7" s="10">
        <v>48622964.319999993</v>
      </c>
      <c r="D7" s="10">
        <v>48488450.229999989</v>
      </c>
      <c r="E7" s="10">
        <v>134514.09000000358</v>
      </c>
      <c r="F7" s="10">
        <v>52756876</v>
      </c>
      <c r="G7" s="10">
        <v>47986474.679999985</v>
      </c>
      <c r="H7" s="10">
        <v>47877873.229999989</v>
      </c>
      <c r="I7" s="10">
        <v>108601.44999999553</v>
      </c>
    </row>
    <row r="8" spans="1:9" ht="14.25" customHeight="1" x14ac:dyDescent="0.25">
      <c r="A8" s="15" t="s">
        <v>184</v>
      </c>
      <c r="B8" s="10">
        <v>32434</v>
      </c>
      <c r="C8" s="10">
        <v>4667640.41</v>
      </c>
      <c r="D8" s="10">
        <v>4667640.41</v>
      </c>
      <c r="E8" s="10">
        <v>0</v>
      </c>
      <c r="F8" s="10">
        <v>45000</v>
      </c>
      <c r="G8" s="10">
        <v>6029600</v>
      </c>
      <c r="H8" s="10">
        <v>5878724.2999999998</v>
      </c>
      <c r="I8" s="10">
        <v>150875.70000000019</v>
      </c>
    </row>
    <row r="9" spans="1:9" ht="14.25" customHeight="1" x14ac:dyDescent="0.25">
      <c r="A9" s="15" t="s">
        <v>185</v>
      </c>
      <c r="B9" s="10">
        <v>0</v>
      </c>
      <c r="C9" s="10">
        <v>5409789.7199999997</v>
      </c>
      <c r="D9" s="10">
        <v>5409789.7199999997</v>
      </c>
      <c r="E9" s="10">
        <v>0</v>
      </c>
      <c r="F9" s="10">
        <v>0</v>
      </c>
      <c r="G9" s="10">
        <v>5521564.04</v>
      </c>
      <c r="H9" s="10">
        <v>5521564.04</v>
      </c>
      <c r="I9" s="10">
        <v>0</v>
      </c>
    </row>
    <row r="10" spans="1:9" ht="14.25" customHeight="1" x14ac:dyDescent="0.25">
      <c r="A10" s="13" t="s">
        <v>141</v>
      </c>
      <c r="B10" s="14">
        <v>4503225182</v>
      </c>
      <c r="C10" s="14">
        <v>4928461904.9500017</v>
      </c>
      <c r="D10" s="14">
        <v>4258224314.6500001</v>
      </c>
      <c r="E10" s="14">
        <v>670237590.30000162</v>
      </c>
      <c r="F10" s="18">
        <v>4577168840</v>
      </c>
      <c r="G10" s="18">
        <v>5725004100</v>
      </c>
      <c r="H10" s="18">
        <v>5709608290.210001</v>
      </c>
      <c r="I10" s="18">
        <v>15395809.790000379</v>
      </c>
    </row>
    <row r="11" spans="1:9" ht="14.25" customHeight="1" x14ac:dyDescent="0.25">
      <c r="A11" s="15" t="s">
        <v>181</v>
      </c>
      <c r="B11" s="10">
        <v>3866739109</v>
      </c>
      <c r="C11" s="10">
        <v>3866739109</v>
      </c>
      <c r="D11" s="10">
        <v>3253530900.6700001</v>
      </c>
      <c r="E11" s="10">
        <v>613208208.32999992</v>
      </c>
      <c r="F11" s="10">
        <v>3866739103</v>
      </c>
      <c r="G11" s="2">
        <v>3928839500.2800002</v>
      </c>
      <c r="H11" s="2">
        <v>3928839500.2800002</v>
      </c>
      <c r="I11" s="25">
        <v>0</v>
      </c>
    </row>
    <row r="12" spans="1:9" ht="14.25" customHeight="1" x14ac:dyDescent="0.25">
      <c r="A12" s="15" t="s">
        <v>182</v>
      </c>
      <c r="B12" s="10">
        <v>132148351</v>
      </c>
      <c r="C12" s="10">
        <v>119148350.99999997</v>
      </c>
      <c r="D12" s="10">
        <v>119134684.88999999</v>
      </c>
      <c r="E12" s="10">
        <v>13666.109999984503</v>
      </c>
      <c r="F12" s="10">
        <v>154352451</v>
      </c>
      <c r="G12" s="10">
        <v>171999578.41000003</v>
      </c>
      <c r="H12" s="10">
        <v>171997270.53999984</v>
      </c>
      <c r="I12" s="10">
        <v>2307.8700001835823</v>
      </c>
    </row>
    <row r="13" spans="1:9" ht="14.25" customHeight="1" x14ac:dyDescent="0.25">
      <c r="A13" s="15" t="s">
        <v>183</v>
      </c>
      <c r="B13" s="10">
        <v>318372904</v>
      </c>
      <c r="C13" s="10">
        <v>312732264.03999996</v>
      </c>
      <c r="D13" s="10">
        <v>312694890.65999997</v>
      </c>
      <c r="E13" s="10">
        <v>37373.379999995232</v>
      </c>
      <c r="F13" s="10">
        <v>365112903</v>
      </c>
      <c r="G13" s="10">
        <v>356827595.28000009</v>
      </c>
      <c r="H13" s="10">
        <v>356823618.78999996</v>
      </c>
      <c r="I13" s="10">
        <v>3976.490000128746</v>
      </c>
    </row>
    <row r="14" spans="1:9" ht="14.25" customHeight="1" x14ac:dyDescent="0.25">
      <c r="A14" s="15" t="s">
        <v>186</v>
      </c>
      <c r="B14" s="10">
        <v>43700108</v>
      </c>
      <c r="C14" s="10">
        <v>133700108</v>
      </c>
      <c r="D14" s="10">
        <v>133700108</v>
      </c>
      <c r="E14" s="10">
        <v>0</v>
      </c>
      <c r="F14" s="10">
        <v>43700000</v>
      </c>
      <c r="G14" s="10">
        <v>43700000</v>
      </c>
      <c r="H14" s="10">
        <v>43700000</v>
      </c>
      <c r="I14" s="10">
        <v>0</v>
      </c>
    </row>
    <row r="15" spans="1:9" ht="14.25" customHeight="1" x14ac:dyDescent="0.25">
      <c r="A15" s="15" t="s">
        <v>184</v>
      </c>
      <c r="B15" s="10">
        <v>142264710</v>
      </c>
      <c r="C15" s="10">
        <v>132064710</v>
      </c>
      <c r="D15" s="10">
        <v>132062528.01000002</v>
      </c>
      <c r="E15" s="10">
        <v>2181.9899999797344</v>
      </c>
      <c r="F15" s="10">
        <v>147264383</v>
      </c>
      <c r="G15" s="10">
        <v>147264383</v>
      </c>
      <c r="H15" s="10">
        <v>132263128.97</v>
      </c>
      <c r="I15" s="10">
        <v>15001254.030000001</v>
      </c>
    </row>
    <row r="16" spans="1:9" ht="14.25" customHeight="1" x14ac:dyDescent="0.25">
      <c r="A16" s="15" t="s">
        <v>185</v>
      </c>
      <c r="B16" s="10">
        <v>0</v>
      </c>
      <c r="C16" s="10">
        <v>364077362.90999997</v>
      </c>
      <c r="D16" s="10">
        <v>307101202.41999996</v>
      </c>
      <c r="E16" s="10">
        <v>56976160.49000001</v>
      </c>
      <c r="F16" s="10">
        <v>0</v>
      </c>
      <c r="G16" s="10">
        <v>1076373043.03</v>
      </c>
      <c r="H16" s="10">
        <v>1075984771.6299999</v>
      </c>
      <c r="I16" s="10">
        <v>388271.40000009537</v>
      </c>
    </row>
    <row r="17" spans="1:9" ht="14.25" customHeight="1" x14ac:dyDescent="0.25">
      <c r="A17" s="13" t="s">
        <v>122</v>
      </c>
      <c r="B17" s="14">
        <v>206110563</v>
      </c>
      <c r="C17" s="14">
        <v>210670905.97</v>
      </c>
      <c r="D17" s="14">
        <v>210513372.43999997</v>
      </c>
      <c r="E17" s="14">
        <v>157533.53000003099</v>
      </c>
      <c r="F17" s="14">
        <v>181592891</v>
      </c>
      <c r="G17" s="14">
        <v>186908687.79999998</v>
      </c>
      <c r="H17" s="14">
        <v>186128269.04999998</v>
      </c>
      <c r="I17" s="14">
        <v>780418.75</v>
      </c>
    </row>
    <row r="18" spans="1:9" ht="14.25" customHeight="1" x14ac:dyDescent="0.25">
      <c r="A18" s="15" t="s">
        <v>181</v>
      </c>
      <c r="B18" s="10">
        <v>187733564</v>
      </c>
      <c r="C18" s="10">
        <v>187733564</v>
      </c>
      <c r="D18" s="10">
        <v>187592179.75999999</v>
      </c>
      <c r="E18" s="10">
        <v>141384.24000000954</v>
      </c>
      <c r="F18" s="10">
        <v>161825706</v>
      </c>
      <c r="G18" s="10">
        <v>165825706</v>
      </c>
      <c r="H18" s="10">
        <v>165324876</v>
      </c>
      <c r="I18" s="10">
        <v>500830</v>
      </c>
    </row>
    <row r="19" spans="1:9" ht="14.25" customHeight="1" x14ac:dyDescent="0.25">
      <c r="A19" s="15" t="s">
        <v>182</v>
      </c>
      <c r="B19" s="10">
        <v>1931409</v>
      </c>
      <c r="C19" s="10">
        <v>2604118.5299999998</v>
      </c>
      <c r="D19" s="10">
        <v>2604118.5299999998</v>
      </c>
      <c r="E19" s="10">
        <v>0</v>
      </c>
      <c r="F19" s="10">
        <v>2416659</v>
      </c>
      <c r="G19" s="10">
        <v>2546010.7999999998</v>
      </c>
      <c r="H19" s="10">
        <v>2451041.0499999998</v>
      </c>
      <c r="I19" s="10">
        <v>94969.75</v>
      </c>
    </row>
    <row r="20" spans="1:9" ht="14.25" customHeight="1" x14ac:dyDescent="0.25">
      <c r="A20" s="15" t="s">
        <v>183</v>
      </c>
      <c r="B20" s="10">
        <v>14426150</v>
      </c>
      <c r="C20" s="10">
        <v>18314756.739999998</v>
      </c>
      <c r="D20" s="10">
        <v>18298634.449999999</v>
      </c>
      <c r="E20" s="10">
        <v>16122.289999999106</v>
      </c>
      <c r="F20" s="10">
        <v>17323526</v>
      </c>
      <c r="G20" s="10">
        <v>17915371</v>
      </c>
      <c r="H20" s="10">
        <v>17740206.5</v>
      </c>
      <c r="I20" s="10">
        <v>175164.5</v>
      </c>
    </row>
    <row r="21" spans="1:9" ht="14.25" customHeight="1" x14ac:dyDescent="0.25">
      <c r="A21" s="15" t="s">
        <v>186</v>
      </c>
      <c r="B21" s="10">
        <v>19440</v>
      </c>
      <c r="C21" s="10">
        <v>18468</v>
      </c>
      <c r="D21" s="10">
        <v>18468</v>
      </c>
      <c r="E21" s="10">
        <v>0</v>
      </c>
      <c r="F21" s="10">
        <v>27000</v>
      </c>
      <c r="G21" s="10">
        <v>21600</v>
      </c>
      <c r="H21" s="10">
        <v>12145.5</v>
      </c>
      <c r="I21" s="10">
        <v>9454.5</v>
      </c>
    </row>
    <row r="22" spans="1:9" ht="14.25" customHeight="1" x14ac:dyDescent="0.25">
      <c r="A22" s="15" t="s">
        <v>184</v>
      </c>
      <c r="B22" s="10">
        <v>2000000</v>
      </c>
      <c r="C22" s="10">
        <v>1999998.7</v>
      </c>
      <c r="D22" s="10">
        <v>1999971.7</v>
      </c>
      <c r="E22" s="10">
        <v>27</v>
      </c>
      <c r="F22" s="10">
        <v>0</v>
      </c>
      <c r="G22" s="10">
        <v>600000</v>
      </c>
      <c r="H22" s="10">
        <v>600000</v>
      </c>
      <c r="I22" s="10">
        <v>0</v>
      </c>
    </row>
    <row r="23" spans="1:9" ht="14.25" customHeight="1" x14ac:dyDescent="0.25">
      <c r="A23" s="13" t="s">
        <v>123</v>
      </c>
      <c r="B23" s="14">
        <v>1380443753</v>
      </c>
      <c r="C23" s="14">
        <v>1387882919.7699997</v>
      </c>
      <c r="D23" s="14">
        <v>1362728586.1699998</v>
      </c>
      <c r="E23" s="14">
        <v>25154333.599999905</v>
      </c>
      <c r="F23" s="14">
        <v>3019445123</v>
      </c>
      <c r="G23" s="14">
        <v>2920365441.7200003</v>
      </c>
      <c r="H23" s="14">
        <v>2472466812.3200002</v>
      </c>
      <c r="I23" s="14">
        <v>447898629.4000001</v>
      </c>
    </row>
    <row r="24" spans="1:9" ht="14.25" customHeight="1" x14ac:dyDescent="0.25">
      <c r="A24" s="15" t="s">
        <v>181</v>
      </c>
      <c r="B24" s="10">
        <v>445343740</v>
      </c>
      <c r="C24" s="10">
        <v>445343739.99999994</v>
      </c>
      <c r="D24" s="10">
        <v>445180190.08999991</v>
      </c>
      <c r="E24" s="10">
        <v>163549.91000002623</v>
      </c>
      <c r="F24" s="10">
        <v>1334098396</v>
      </c>
      <c r="G24" s="10">
        <v>1334098396</v>
      </c>
      <c r="H24" s="10">
        <v>1035082984.8800001</v>
      </c>
      <c r="I24" s="10">
        <v>299015411.11999989</v>
      </c>
    </row>
    <row r="25" spans="1:9" ht="14.25" customHeight="1" x14ac:dyDescent="0.25">
      <c r="A25" s="15" t="s">
        <v>182</v>
      </c>
      <c r="B25" s="10">
        <v>20351607</v>
      </c>
      <c r="C25" s="10">
        <v>10201541.489999998</v>
      </c>
      <c r="D25" s="10">
        <v>7703178.2199999997</v>
      </c>
      <c r="E25" s="10">
        <v>2498363.2699999986</v>
      </c>
      <c r="F25" s="10">
        <v>68151186</v>
      </c>
      <c r="G25" s="10">
        <v>56082329.38000001</v>
      </c>
      <c r="H25" s="10">
        <v>27309255.530000005</v>
      </c>
      <c r="I25" s="10">
        <v>28773073.850000005</v>
      </c>
    </row>
    <row r="26" spans="1:9" ht="14.25" customHeight="1" x14ac:dyDescent="0.25">
      <c r="A26" s="15" t="s">
        <v>183</v>
      </c>
      <c r="B26" s="10">
        <v>118684422</v>
      </c>
      <c r="C26" s="10">
        <v>108732684.12</v>
      </c>
      <c r="D26" s="10">
        <v>95513227.329999998</v>
      </c>
      <c r="E26" s="10">
        <v>13219456.790000007</v>
      </c>
      <c r="F26" s="10">
        <v>568644167</v>
      </c>
      <c r="G26" s="10">
        <v>462434317.35000008</v>
      </c>
      <c r="H26" s="10">
        <v>356401263.64000005</v>
      </c>
      <c r="I26" s="10">
        <v>106033053.71000004</v>
      </c>
    </row>
    <row r="27" spans="1:9" ht="14.25" customHeight="1" x14ac:dyDescent="0.25">
      <c r="A27" s="15" t="s">
        <v>186</v>
      </c>
      <c r="B27" s="10">
        <v>795000000</v>
      </c>
      <c r="C27" s="10">
        <v>804876659.63999987</v>
      </c>
      <c r="D27" s="10">
        <v>804851777.3599999</v>
      </c>
      <c r="E27" s="10">
        <v>24882.27999997139</v>
      </c>
      <c r="F27" s="10">
        <v>1024594664</v>
      </c>
      <c r="G27" s="10">
        <v>1036662693.3299998</v>
      </c>
      <c r="H27" s="10">
        <v>1035233578.3899999</v>
      </c>
      <c r="I27" s="10">
        <v>1429114.939999938</v>
      </c>
    </row>
    <row r="28" spans="1:9" ht="14.25" customHeight="1" x14ac:dyDescent="0.25">
      <c r="A28" s="15" t="s">
        <v>184</v>
      </c>
      <c r="B28" s="10">
        <v>1063984</v>
      </c>
      <c r="C28" s="10">
        <v>8882200</v>
      </c>
      <c r="D28" s="10">
        <v>7103949.1500000004</v>
      </c>
      <c r="E28" s="10">
        <v>1778250.8499999996</v>
      </c>
      <c r="F28" s="10">
        <v>23956710</v>
      </c>
      <c r="G28" s="10">
        <v>26049084.520000003</v>
      </c>
      <c r="H28" s="10">
        <v>18439729.880000003</v>
      </c>
      <c r="I28" s="10">
        <v>7609354.6400000006</v>
      </c>
    </row>
    <row r="29" spans="1:9" ht="14.25" customHeight="1" x14ac:dyDescent="0.25">
      <c r="A29" s="15" t="s">
        <v>185</v>
      </c>
      <c r="B29" s="10">
        <v>0</v>
      </c>
      <c r="C29" s="10">
        <v>9846094.5199999996</v>
      </c>
      <c r="D29" s="10">
        <v>2376264.02</v>
      </c>
      <c r="E29" s="10">
        <v>7469830.5</v>
      </c>
      <c r="F29" s="10">
        <v>0</v>
      </c>
      <c r="G29" s="10">
        <v>5038621.1399999997</v>
      </c>
      <c r="H29" s="10">
        <v>0</v>
      </c>
      <c r="I29" s="10">
        <v>5038621.1399999997</v>
      </c>
    </row>
    <row r="30" spans="1:9" ht="14.25" customHeight="1" x14ac:dyDescent="0.25">
      <c r="A30" s="13" t="s">
        <v>149</v>
      </c>
      <c r="B30" s="14">
        <v>220000000</v>
      </c>
      <c r="C30" s="14">
        <v>223204042.41000003</v>
      </c>
      <c r="D30" s="14">
        <v>209445807.12</v>
      </c>
      <c r="E30" s="14">
        <v>13758235.290000021</v>
      </c>
      <c r="F30" s="14">
        <v>229996671</v>
      </c>
      <c r="G30" s="14">
        <v>225125174.94000006</v>
      </c>
      <c r="H30" s="14">
        <v>180635035.75</v>
      </c>
      <c r="I30" s="14">
        <v>44490139.190000057</v>
      </c>
    </row>
    <row r="31" spans="1:9" ht="14.25" customHeight="1" x14ac:dyDescent="0.25">
      <c r="A31" s="15" t="s">
        <v>181</v>
      </c>
      <c r="B31" s="10">
        <v>186356479</v>
      </c>
      <c r="C31" s="10">
        <v>186356479.00000003</v>
      </c>
      <c r="D31" s="10">
        <v>173121919.90000001</v>
      </c>
      <c r="E31" s="10">
        <v>13234559.100000024</v>
      </c>
      <c r="F31" s="10">
        <v>188775348</v>
      </c>
      <c r="G31" s="10">
        <v>188775348</v>
      </c>
      <c r="H31" s="10">
        <v>146889414.70000002</v>
      </c>
      <c r="I31" s="10">
        <v>41885933.299999982</v>
      </c>
    </row>
    <row r="32" spans="1:9" ht="14.25" customHeight="1" x14ac:dyDescent="0.25">
      <c r="A32" s="15" t="s">
        <v>182</v>
      </c>
      <c r="B32" s="10">
        <v>6977550</v>
      </c>
      <c r="C32" s="10">
        <v>6880678.5</v>
      </c>
      <c r="D32" s="10">
        <v>6832679.7800000003</v>
      </c>
      <c r="E32" s="10">
        <v>47998.719999999739</v>
      </c>
      <c r="F32" s="10">
        <v>10277833</v>
      </c>
      <c r="G32" s="10">
        <v>7752828.8900000006</v>
      </c>
      <c r="H32" s="10">
        <v>7609481.3100000005</v>
      </c>
      <c r="I32" s="10">
        <v>143347.58000000007</v>
      </c>
    </row>
    <row r="33" spans="1:9" ht="14.25" customHeight="1" x14ac:dyDescent="0.25">
      <c r="A33" s="15" t="s">
        <v>183</v>
      </c>
      <c r="B33" s="10">
        <v>24215541</v>
      </c>
      <c r="C33" s="10">
        <v>25812900.869999997</v>
      </c>
      <c r="D33" s="10">
        <v>25355785.189999998</v>
      </c>
      <c r="E33" s="10">
        <v>457115.6799999997</v>
      </c>
      <c r="F33" s="10">
        <v>28220790</v>
      </c>
      <c r="G33" s="10">
        <v>25296546.190000001</v>
      </c>
      <c r="H33" s="10">
        <v>22860256.620000001</v>
      </c>
      <c r="I33" s="10">
        <v>2436289.5700000003</v>
      </c>
    </row>
    <row r="34" spans="1:9" ht="14.25" customHeight="1" x14ac:dyDescent="0.25">
      <c r="A34" s="15" t="s">
        <v>184</v>
      </c>
      <c r="B34" s="10">
        <v>2450430</v>
      </c>
      <c r="C34" s="10">
        <v>2170402.5</v>
      </c>
      <c r="D34" s="10">
        <v>2151840.71</v>
      </c>
      <c r="E34" s="10">
        <v>18561.790000000037</v>
      </c>
      <c r="F34" s="10">
        <v>2722700</v>
      </c>
      <c r="G34" s="10">
        <v>2722700</v>
      </c>
      <c r="H34" s="10">
        <v>2698131.26</v>
      </c>
      <c r="I34" s="10">
        <v>24568.740000000224</v>
      </c>
    </row>
    <row r="35" spans="1:9" ht="14.25" customHeight="1" x14ac:dyDescent="0.25">
      <c r="A35" s="15" t="s">
        <v>185</v>
      </c>
      <c r="B35" s="10">
        <v>0</v>
      </c>
      <c r="C35" s="10">
        <v>1983581.54</v>
      </c>
      <c r="D35" s="10">
        <v>1983581.54</v>
      </c>
      <c r="E35" s="10">
        <v>0</v>
      </c>
      <c r="F35" s="10">
        <v>0</v>
      </c>
      <c r="G35" s="10">
        <v>577751.86</v>
      </c>
      <c r="H35" s="10">
        <v>577751.86</v>
      </c>
      <c r="I35" s="10">
        <v>0</v>
      </c>
    </row>
    <row r="36" spans="1:9" ht="14.25" customHeight="1" x14ac:dyDescent="0.25">
      <c r="A36" s="13" t="s">
        <v>131</v>
      </c>
      <c r="B36" s="14">
        <v>202331198</v>
      </c>
      <c r="C36" s="14">
        <v>211763368.47999999</v>
      </c>
      <c r="D36" s="14">
        <v>203636537.89999998</v>
      </c>
      <c r="E36" s="14">
        <v>8126830.5800000131</v>
      </c>
      <c r="F36" s="14">
        <v>350826283</v>
      </c>
      <c r="G36" s="14">
        <v>352159090.37</v>
      </c>
      <c r="H36" s="14">
        <v>289182538.24000001</v>
      </c>
      <c r="I36" s="14">
        <v>62976552.129999995</v>
      </c>
    </row>
    <row r="37" spans="1:9" ht="14.25" customHeight="1" x14ac:dyDescent="0.25">
      <c r="A37" s="15" t="s">
        <v>181</v>
      </c>
      <c r="B37" s="10">
        <v>178670814</v>
      </c>
      <c r="C37" s="10">
        <v>173670814.00000003</v>
      </c>
      <c r="D37" s="10">
        <v>173614162.70000002</v>
      </c>
      <c r="E37" s="10">
        <v>56651.300000011921</v>
      </c>
      <c r="F37" s="10">
        <v>259902329</v>
      </c>
      <c r="G37" s="10">
        <v>259902329.00000003</v>
      </c>
      <c r="H37" s="10">
        <v>249318496.65000004</v>
      </c>
      <c r="I37" s="10">
        <v>10583832.349999994</v>
      </c>
    </row>
    <row r="38" spans="1:9" ht="14.25" customHeight="1" x14ac:dyDescent="0.25">
      <c r="A38" s="15" t="s">
        <v>182</v>
      </c>
      <c r="B38" s="10">
        <v>10762952</v>
      </c>
      <c r="C38" s="10">
        <v>10553731.560000001</v>
      </c>
      <c r="D38" s="10">
        <v>8127651.6300000018</v>
      </c>
      <c r="E38" s="10">
        <v>2426079.9299999988</v>
      </c>
      <c r="F38" s="10">
        <v>17261703</v>
      </c>
      <c r="G38" s="10">
        <v>14694362.599999998</v>
      </c>
      <c r="H38" s="10">
        <v>13425686.489999996</v>
      </c>
      <c r="I38" s="10">
        <v>1268676.1100000013</v>
      </c>
    </row>
    <row r="39" spans="1:9" ht="14.25" customHeight="1" x14ac:dyDescent="0.25">
      <c r="A39" s="15" t="s">
        <v>183</v>
      </c>
      <c r="B39" s="10">
        <v>12897432</v>
      </c>
      <c r="C39" s="10">
        <v>19242992.000000004</v>
      </c>
      <c r="D39" s="10">
        <v>13867329.350000003</v>
      </c>
      <c r="E39" s="10">
        <v>5375662.6500000004</v>
      </c>
      <c r="F39" s="10">
        <v>18883168</v>
      </c>
      <c r="G39" s="10">
        <v>17827962.399999999</v>
      </c>
      <c r="H39" s="10">
        <v>17808674.809999999</v>
      </c>
      <c r="I39" s="10">
        <v>19287.589999999851</v>
      </c>
    </row>
    <row r="40" spans="1:9" ht="14.25" customHeight="1" x14ac:dyDescent="0.25">
      <c r="A40" s="15" t="s">
        <v>184</v>
      </c>
      <c r="B40" s="10">
        <v>0</v>
      </c>
      <c r="C40" s="10">
        <v>8215544.9200000009</v>
      </c>
      <c r="D40" s="10">
        <v>8006308.2200000007</v>
      </c>
      <c r="E40" s="10">
        <v>209236.70000000019</v>
      </c>
      <c r="F40" s="10">
        <v>19779083</v>
      </c>
      <c r="G40" s="10">
        <v>19348013.600000005</v>
      </c>
      <c r="H40" s="10">
        <v>8629680.290000001</v>
      </c>
      <c r="I40" s="10">
        <v>10718333.310000004</v>
      </c>
    </row>
    <row r="41" spans="1:9" ht="14.25" customHeight="1" x14ac:dyDescent="0.25">
      <c r="A41" s="15" t="s">
        <v>187</v>
      </c>
      <c r="B41" s="10">
        <v>0</v>
      </c>
      <c r="C41" s="10">
        <v>0</v>
      </c>
      <c r="D41" s="10">
        <v>0</v>
      </c>
      <c r="E41" s="10">
        <v>0</v>
      </c>
      <c r="F41" s="10">
        <v>35000000</v>
      </c>
      <c r="G41" s="10">
        <v>36975969.439999998</v>
      </c>
      <c r="H41" s="10">
        <v>0</v>
      </c>
      <c r="I41" s="10">
        <v>36975969.439999998</v>
      </c>
    </row>
    <row r="42" spans="1:9" ht="14.25" customHeight="1" x14ac:dyDescent="0.25">
      <c r="A42" s="15" t="s">
        <v>185</v>
      </c>
      <c r="B42" s="10">
        <v>0</v>
      </c>
      <c r="C42" s="10">
        <v>80286</v>
      </c>
      <c r="D42" s="10">
        <v>21086</v>
      </c>
      <c r="E42" s="10">
        <v>59200</v>
      </c>
      <c r="F42" s="10">
        <v>0</v>
      </c>
      <c r="G42" s="10">
        <v>3410453.33</v>
      </c>
      <c r="H42" s="10">
        <v>0</v>
      </c>
      <c r="I42" s="10">
        <v>3410453.33</v>
      </c>
    </row>
    <row r="43" spans="1:9" ht="14.25" customHeight="1" x14ac:dyDescent="0.25">
      <c r="A43" s="13" t="s">
        <v>85</v>
      </c>
      <c r="B43" s="14">
        <v>5674964982</v>
      </c>
      <c r="C43" s="14">
        <v>5823382067.4700012</v>
      </c>
      <c r="D43" s="14">
        <v>5606343583.0200014</v>
      </c>
      <c r="E43" s="14">
        <v>217038484.44999981</v>
      </c>
      <c r="F43" s="14">
        <v>5629613377</v>
      </c>
      <c r="G43" s="14">
        <v>5685071106.7199993</v>
      </c>
      <c r="H43" s="14">
        <v>4517192379.5099993</v>
      </c>
      <c r="I43" s="14">
        <v>1167878727.21</v>
      </c>
    </row>
    <row r="44" spans="1:9" ht="14.25" customHeight="1" x14ac:dyDescent="0.25">
      <c r="A44" s="15" t="s">
        <v>181</v>
      </c>
      <c r="B44" s="10">
        <v>4731837790</v>
      </c>
      <c r="C44" s="10">
        <v>4735067362.6100006</v>
      </c>
      <c r="D44" s="10">
        <v>4734618998.2400007</v>
      </c>
      <c r="E44" s="10">
        <v>448364.36999988556</v>
      </c>
      <c r="F44" s="10">
        <v>4755258363</v>
      </c>
      <c r="G44" s="10">
        <v>4641234458.3199997</v>
      </c>
      <c r="H44" s="10">
        <v>3955934440.5600004</v>
      </c>
      <c r="I44" s="10">
        <v>685300017.75999928</v>
      </c>
    </row>
    <row r="45" spans="1:9" ht="14.25" customHeight="1" x14ac:dyDescent="0.25">
      <c r="A45" s="15" t="s">
        <v>182</v>
      </c>
      <c r="B45" s="10">
        <v>73533448</v>
      </c>
      <c r="C45" s="10">
        <v>119280219.66</v>
      </c>
      <c r="D45" s="10">
        <v>111719747.33</v>
      </c>
      <c r="E45" s="10">
        <v>7560472.3299999982</v>
      </c>
      <c r="F45" s="10">
        <v>105263401</v>
      </c>
      <c r="G45" s="10">
        <v>79976863.960000008</v>
      </c>
      <c r="H45" s="10">
        <v>75467900.679999992</v>
      </c>
      <c r="I45" s="10">
        <v>4508963.2800000161</v>
      </c>
    </row>
    <row r="46" spans="1:9" ht="14.25" customHeight="1" x14ac:dyDescent="0.25">
      <c r="A46" s="15" t="s">
        <v>183</v>
      </c>
      <c r="B46" s="10">
        <v>649924294</v>
      </c>
      <c r="C46" s="10">
        <v>483423194.70999992</v>
      </c>
      <c r="D46" s="10">
        <v>445977276.12999994</v>
      </c>
      <c r="E46" s="10">
        <v>37445918.579999983</v>
      </c>
      <c r="F46" s="10">
        <v>576950302</v>
      </c>
      <c r="G46" s="10">
        <v>509710631.95000005</v>
      </c>
      <c r="H46" s="10">
        <v>359136952.48000002</v>
      </c>
      <c r="I46" s="10">
        <v>150573679.47000003</v>
      </c>
    </row>
    <row r="47" spans="1:9" ht="14.25" customHeight="1" x14ac:dyDescent="0.25">
      <c r="A47" s="15" t="s">
        <v>186</v>
      </c>
      <c r="B47" s="10">
        <v>204159451</v>
      </c>
      <c r="C47" s="10">
        <v>143101858.84999999</v>
      </c>
      <c r="D47" s="10">
        <v>120165287.12</v>
      </c>
      <c r="E47" s="10">
        <v>22936571.729999989</v>
      </c>
      <c r="F47" s="10">
        <v>176631311</v>
      </c>
      <c r="G47" s="10">
        <v>186523952.79000002</v>
      </c>
      <c r="H47" s="10">
        <v>111328682.71000001</v>
      </c>
      <c r="I47" s="10">
        <v>75195270.080000013</v>
      </c>
    </row>
    <row r="48" spans="1:9" ht="14.25" customHeight="1" x14ac:dyDescent="0.25">
      <c r="A48" s="15" t="s">
        <v>184</v>
      </c>
      <c r="B48" s="10">
        <v>15509999</v>
      </c>
      <c r="C48" s="10">
        <v>169308244.84</v>
      </c>
      <c r="D48" s="10">
        <v>150578117.38000003</v>
      </c>
      <c r="E48" s="10">
        <v>18730127.459999979</v>
      </c>
      <c r="F48" s="10">
        <v>15510000</v>
      </c>
      <c r="G48" s="10">
        <v>42078708.019999996</v>
      </c>
      <c r="H48" s="10">
        <v>15324403.08</v>
      </c>
      <c r="I48" s="10">
        <v>26754304.939999998</v>
      </c>
    </row>
    <row r="49" spans="1:9" ht="14.25" customHeight="1" x14ac:dyDescent="0.25">
      <c r="A49" s="15" t="s">
        <v>187</v>
      </c>
      <c r="B49" s="10">
        <v>0</v>
      </c>
      <c r="C49" s="10">
        <v>59701887.159999996</v>
      </c>
      <c r="D49" s="10">
        <v>43284156.82</v>
      </c>
      <c r="E49" s="10">
        <v>16417730.339999996</v>
      </c>
      <c r="F49" s="10">
        <v>0</v>
      </c>
      <c r="G49" s="10">
        <v>112109858.62</v>
      </c>
      <c r="H49" s="10">
        <v>0</v>
      </c>
      <c r="I49" s="10">
        <v>112109858.62</v>
      </c>
    </row>
    <row r="50" spans="1:9" ht="14.25" customHeight="1" x14ac:dyDescent="0.25">
      <c r="A50" s="15" t="s">
        <v>185</v>
      </c>
      <c r="B50" s="10">
        <v>0</v>
      </c>
      <c r="C50" s="10">
        <v>113499299.64</v>
      </c>
      <c r="D50" s="10">
        <v>0</v>
      </c>
      <c r="E50" s="10">
        <v>113499299.64</v>
      </c>
      <c r="F50" s="10">
        <v>0</v>
      </c>
      <c r="G50" s="10">
        <v>113436633.06</v>
      </c>
      <c r="H50" s="10">
        <v>0</v>
      </c>
      <c r="I50" s="10">
        <v>113436633.06</v>
      </c>
    </row>
    <row r="51" spans="1:9" ht="14.25" customHeight="1" x14ac:dyDescent="0.25">
      <c r="A51" s="7" t="s">
        <v>17</v>
      </c>
      <c r="B51" s="8">
        <v>61020236588</v>
      </c>
      <c r="C51" s="8">
        <v>67250042754</v>
      </c>
      <c r="D51" s="8">
        <v>67206017104</v>
      </c>
      <c r="E51" s="8">
        <v>44025650</v>
      </c>
      <c r="F51" s="8">
        <v>56201112883</v>
      </c>
      <c r="G51" s="8">
        <v>55407197315.799995</v>
      </c>
      <c r="H51" s="8">
        <v>50250055237.749992</v>
      </c>
      <c r="I51" s="8">
        <v>5157142078.0500011</v>
      </c>
    </row>
    <row r="52" spans="1:9" ht="14.25" customHeight="1" x14ac:dyDescent="0.25">
      <c r="A52" s="13" t="s">
        <v>133</v>
      </c>
      <c r="B52" s="18">
        <v>12689899934</v>
      </c>
      <c r="C52" s="18">
        <v>12689899934</v>
      </c>
      <c r="D52" s="18">
        <v>12687819584</v>
      </c>
      <c r="E52" s="18">
        <v>2080350</v>
      </c>
      <c r="F52" s="19">
        <v>12004384053</v>
      </c>
      <c r="G52" s="19">
        <v>12021680500</v>
      </c>
      <c r="H52" s="19">
        <v>12021680500</v>
      </c>
      <c r="I52" s="19">
        <v>0</v>
      </c>
    </row>
    <row r="53" spans="1:9" ht="14.25" customHeight="1" x14ac:dyDescent="0.25">
      <c r="A53" s="15" t="s">
        <v>188</v>
      </c>
      <c r="B53" s="19">
        <v>12689899934</v>
      </c>
      <c r="C53" s="19">
        <v>12689899934</v>
      </c>
      <c r="D53" s="19">
        <v>12687819584</v>
      </c>
      <c r="E53" s="19">
        <v>2080350</v>
      </c>
      <c r="F53" s="19">
        <v>12004384053</v>
      </c>
      <c r="G53" s="19">
        <v>12021680467</v>
      </c>
      <c r="H53" s="19">
        <v>12021680467</v>
      </c>
      <c r="I53" s="19">
        <f>G53-H53</f>
        <v>0</v>
      </c>
    </row>
    <row r="54" spans="1:9" ht="14.25" customHeight="1" x14ac:dyDescent="0.25">
      <c r="A54" s="13" t="s">
        <v>134</v>
      </c>
      <c r="B54" s="22">
        <v>5779092535</v>
      </c>
      <c r="C54" s="22">
        <v>6759184420</v>
      </c>
      <c r="D54" s="22">
        <v>6759184420</v>
      </c>
      <c r="E54" s="22">
        <v>0</v>
      </c>
      <c r="F54" s="18">
        <v>5134474308</v>
      </c>
      <c r="G54" s="18">
        <v>5134474308</v>
      </c>
      <c r="H54" s="18">
        <v>5134474308</v>
      </c>
      <c r="I54" s="18">
        <v>0</v>
      </c>
    </row>
    <row r="55" spans="1:9" ht="14.25" customHeight="1" x14ac:dyDescent="0.25">
      <c r="A55" s="15" t="s">
        <v>188</v>
      </c>
      <c r="B55" s="19">
        <v>5779092535</v>
      </c>
      <c r="C55" s="19">
        <v>6759184420</v>
      </c>
      <c r="D55" s="19">
        <v>6759184420</v>
      </c>
      <c r="E55" s="19">
        <v>0</v>
      </c>
      <c r="F55" s="19">
        <v>5134474308</v>
      </c>
      <c r="G55" s="19">
        <v>5134474308</v>
      </c>
      <c r="H55" s="19">
        <v>5134474308</v>
      </c>
      <c r="I55" s="19">
        <v>0</v>
      </c>
    </row>
    <row r="56" spans="1:9" ht="14.25" customHeight="1" x14ac:dyDescent="0.25">
      <c r="A56" s="13" t="s">
        <v>135</v>
      </c>
      <c r="B56" s="18">
        <v>3403035934</v>
      </c>
      <c r="C56" s="18">
        <v>4348463200</v>
      </c>
      <c r="D56" s="18">
        <v>4348463200</v>
      </c>
      <c r="E56" s="18">
        <v>0</v>
      </c>
      <c r="F56" s="18">
        <v>3155787124</v>
      </c>
      <c r="G56" s="18">
        <v>3155787124</v>
      </c>
      <c r="H56" s="18">
        <v>3140244269.6199999</v>
      </c>
      <c r="I56" s="18">
        <v>15542854.380000114</v>
      </c>
    </row>
    <row r="57" spans="1:9" ht="14.25" customHeight="1" x14ac:dyDescent="0.25">
      <c r="A57" s="15" t="s">
        <v>188</v>
      </c>
      <c r="B57" s="19">
        <v>3403035934</v>
      </c>
      <c r="C57" s="21">
        <v>4348463200</v>
      </c>
      <c r="D57" s="21">
        <v>4348463200</v>
      </c>
      <c r="E57" s="18">
        <v>0</v>
      </c>
      <c r="F57" s="19">
        <v>3155787124</v>
      </c>
      <c r="G57" s="19">
        <v>3155787124</v>
      </c>
      <c r="H57" s="19">
        <v>3140244269.6199999</v>
      </c>
      <c r="I57" s="19">
        <v>15542854.380000114</v>
      </c>
    </row>
    <row r="58" spans="1:9" ht="14.25" customHeight="1" x14ac:dyDescent="0.25">
      <c r="A58" s="13" t="s">
        <v>136</v>
      </c>
      <c r="B58" s="22">
        <v>28163929005</v>
      </c>
      <c r="C58" s="23">
        <v>28956095300</v>
      </c>
      <c r="D58" s="23">
        <v>28956095300</v>
      </c>
      <c r="E58" s="22">
        <v>0</v>
      </c>
      <c r="F58" s="18">
        <v>25633898448</v>
      </c>
      <c r="G58" s="18">
        <v>25633898448</v>
      </c>
      <c r="H58" s="18">
        <v>24934701760.029999</v>
      </c>
      <c r="I58" s="18">
        <v>699196687.97000122</v>
      </c>
    </row>
    <row r="59" spans="1:9" ht="14.25" customHeight="1" x14ac:dyDescent="0.25">
      <c r="A59" s="15" t="s">
        <v>188</v>
      </c>
      <c r="B59" s="19">
        <v>28163929005</v>
      </c>
      <c r="C59" s="21">
        <v>28956095300</v>
      </c>
      <c r="D59" s="21">
        <v>28956095300</v>
      </c>
      <c r="E59" s="18">
        <v>0</v>
      </c>
      <c r="F59" s="19">
        <v>25633898448</v>
      </c>
      <c r="G59" s="19">
        <v>25633898448</v>
      </c>
      <c r="H59" s="19">
        <v>24934701760.029999</v>
      </c>
      <c r="I59" s="19">
        <v>699196687.97000122</v>
      </c>
    </row>
    <row r="60" spans="1:9" ht="14.25" customHeight="1" x14ac:dyDescent="0.25">
      <c r="A60" s="13" t="s">
        <v>14</v>
      </c>
      <c r="B60" s="22">
        <v>522275524</v>
      </c>
      <c r="C60" s="24">
        <v>2062428100</v>
      </c>
      <c r="D60" s="24">
        <v>2026056300</v>
      </c>
      <c r="E60" s="22">
        <v>36371800</v>
      </c>
      <c r="F60" s="18">
        <v>2972817870</v>
      </c>
      <c r="G60" s="18">
        <v>2837224382.3499999</v>
      </c>
      <c r="H60" s="18">
        <v>1681441684.1500001</v>
      </c>
      <c r="I60" s="18">
        <v>1155782698.1999998</v>
      </c>
    </row>
    <row r="61" spans="1:9" ht="14.25" customHeight="1" x14ac:dyDescent="0.25">
      <c r="A61" s="15" t="s">
        <v>185</v>
      </c>
      <c r="B61" s="19">
        <v>522275524</v>
      </c>
      <c r="C61" s="20">
        <v>2062428100</v>
      </c>
      <c r="D61" s="20">
        <v>2026056300</v>
      </c>
      <c r="E61" s="19">
        <v>36371800</v>
      </c>
      <c r="F61" s="19">
        <v>2972817870</v>
      </c>
      <c r="G61" s="19">
        <v>2837224382.3499999</v>
      </c>
      <c r="H61" s="19">
        <v>1681441684.1500001</v>
      </c>
      <c r="I61" s="19">
        <v>1155782698.1999998</v>
      </c>
    </row>
    <row r="62" spans="1:9" ht="14.25" customHeight="1" x14ac:dyDescent="0.25">
      <c r="A62" s="13" t="s">
        <v>15</v>
      </c>
      <c r="B62" s="18">
        <v>6442504414</v>
      </c>
      <c r="C62" s="18">
        <v>7362958900</v>
      </c>
      <c r="D62" s="18">
        <v>7362958900</v>
      </c>
      <c r="E62" s="18">
        <v>0</v>
      </c>
      <c r="F62" s="18">
        <v>3243691009</v>
      </c>
      <c r="G62" s="18">
        <v>3243691009</v>
      </c>
      <c r="H62" s="18">
        <v>0</v>
      </c>
      <c r="I62" s="18">
        <v>3243691009</v>
      </c>
    </row>
    <row r="63" spans="1:9" ht="14.25" customHeight="1" x14ac:dyDescent="0.25">
      <c r="A63" s="15" t="s">
        <v>185</v>
      </c>
      <c r="B63" s="19">
        <v>6442504414</v>
      </c>
      <c r="C63" s="19">
        <v>7362958900</v>
      </c>
      <c r="D63" s="19">
        <v>7362958900</v>
      </c>
      <c r="E63" s="19">
        <v>0</v>
      </c>
      <c r="F63" s="19">
        <v>3243691009</v>
      </c>
      <c r="G63" s="19">
        <v>3243691009</v>
      </c>
      <c r="H63" s="19">
        <v>0</v>
      </c>
      <c r="I63" s="19">
        <v>3243691009</v>
      </c>
    </row>
    <row r="64" spans="1:9" ht="14.25" customHeight="1" x14ac:dyDescent="0.25">
      <c r="A64" s="13" t="s">
        <v>16</v>
      </c>
      <c r="B64" s="18">
        <v>4019499242</v>
      </c>
      <c r="C64" s="18">
        <v>5071012900</v>
      </c>
      <c r="D64" s="18">
        <v>5065439400</v>
      </c>
      <c r="E64" s="18">
        <v>5573500</v>
      </c>
      <c r="F64" s="18">
        <v>4056060071</v>
      </c>
      <c r="G64" s="18">
        <v>3380441544.4500003</v>
      </c>
      <c r="H64" s="18">
        <v>3337512715.9499998</v>
      </c>
      <c r="I64" s="18">
        <v>42928828.500000477</v>
      </c>
    </row>
    <row r="65" spans="1:9" ht="14.25" customHeight="1" x14ac:dyDescent="0.25">
      <c r="A65" s="15" t="s">
        <v>185</v>
      </c>
      <c r="B65" s="19">
        <v>4019499242</v>
      </c>
      <c r="C65" s="19">
        <v>5071012900</v>
      </c>
      <c r="D65" s="19">
        <v>5065439400</v>
      </c>
      <c r="E65" s="19">
        <v>5573500</v>
      </c>
      <c r="F65" s="19">
        <v>4056060071</v>
      </c>
      <c r="G65" s="19">
        <v>3380441544.4500003</v>
      </c>
      <c r="H65" s="19">
        <v>3337512715.9499998</v>
      </c>
      <c r="I65" s="19">
        <v>42928828.500000477</v>
      </c>
    </row>
    <row r="66" spans="1:9" ht="14.25" customHeight="1" x14ac:dyDescent="0.25">
      <c r="A66" s="7" t="s">
        <v>189</v>
      </c>
      <c r="B66" s="8">
        <v>6474214298</v>
      </c>
      <c r="C66" s="8">
        <v>6440223462.1900015</v>
      </c>
      <c r="D66" s="8">
        <v>6437031208.2900009</v>
      </c>
      <c r="E66" s="8">
        <v>3192253.9000005722</v>
      </c>
      <c r="F66" s="8">
        <v>7101664956</v>
      </c>
      <c r="G66" s="8">
        <v>6751387535.2700014</v>
      </c>
      <c r="H66" s="8">
        <v>6684569783.4900017</v>
      </c>
      <c r="I66" s="8">
        <v>66817751.779999733</v>
      </c>
    </row>
    <row r="67" spans="1:9" ht="14.25" customHeight="1" x14ac:dyDescent="0.25">
      <c r="A67" s="13" t="s">
        <v>21</v>
      </c>
      <c r="B67" s="14">
        <v>4862515250</v>
      </c>
      <c r="C67" s="14">
        <v>4836250334.2399998</v>
      </c>
      <c r="D67" s="14">
        <v>4836250334.2399998</v>
      </c>
      <c r="E67" s="14">
        <v>0</v>
      </c>
      <c r="F67" s="14">
        <v>5451113601</v>
      </c>
      <c r="G67" s="14">
        <v>5153432848.039999</v>
      </c>
      <c r="H67" s="14">
        <v>5153432848.039999</v>
      </c>
      <c r="I67" s="14">
        <v>0</v>
      </c>
    </row>
    <row r="68" spans="1:9" ht="14.25" customHeight="1" x14ac:dyDescent="0.25">
      <c r="A68" s="15" t="s">
        <v>181</v>
      </c>
      <c r="B68" s="10">
        <v>3706966065</v>
      </c>
      <c r="C68" s="10">
        <v>3706966065</v>
      </c>
      <c r="D68" s="10">
        <v>3706966065</v>
      </c>
      <c r="E68" s="10">
        <v>0</v>
      </c>
      <c r="F68" s="10">
        <v>3570062694</v>
      </c>
      <c r="G68" s="10">
        <v>3482930092.1300006</v>
      </c>
      <c r="H68" s="10">
        <v>3482930092.1300006</v>
      </c>
      <c r="I68" s="10">
        <v>0</v>
      </c>
    </row>
    <row r="69" spans="1:9" ht="14.25" customHeight="1" x14ac:dyDescent="0.25">
      <c r="A69" s="15" t="s">
        <v>182</v>
      </c>
      <c r="B69" s="10">
        <v>133307176</v>
      </c>
      <c r="C69" s="10">
        <v>147994382.19999999</v>
      </c>
      <c r="D69" s="10">
        <v>147994382.19999999</v>
      </c>
      <c r="E69" s="10">
        <v>0</v>
      </c>
      <c r="F69" s="10">
        <v>133307161</v>
      </c>
      <c r="G69" s="10">
        <v>134148615.38000001</v>
      </c>
      <c r="H69" s="10">
        <v>134148615.38000001</v>
      </c>
      <c r="I69" s="10">
        <v>0</v>
      </c>
    </row>
    <row r="70" spans="1:9" ht="14.25" customHeight="1" x14ac:dyDescent="0.25">
      <c r="A70" s="15" t="s">
        <v>183</v>
      </c>
      <c r="B70" s="10">
        <v>560709455</v>
      </c>
      <c r="C70" s="10">
        <v>608710662.40999985</v>
      </c>
      <c r="D70" s="10">
        <v>608710662.40999985</v>
      </c>
      <c r="E70" s="10">
        <v>0</v>
      </c>
      <c r="F70" s="10">
        <v>560709426</v>
      </c>
      <c r="G70" s="10">
        <v>454153740.95999992</v>
      </c>
      <c r="H70" s="10">
        <v>454153740.95999992</v>
      </c>
      <c r="I70" s="10">
        <v>0</v>
      </c>
    </row>
    <row r="71" spans="1:9" ht="14.25" customHeight="1" x14ac:dyDescent="0.25">
      <c r="A71" s="15" t="s">
        <v>186</v>
      </c>
      <c r="B71" s="10">
        <v>76461723</v>
      </c>
      <c r="C71" s="10">
        <v>47905329.719999991</v>
      </c>
      <c r="D71" s="10">
        <v>47905329.719999991</v>
      </c>
      <c r="E71" s="10">
        <v>0</v>
      </c>
      <c r="F71" s="10">
        <v>76461723</v>
      </c>
      <c r="G71" s="10">
        <v>82469764.469999999</v>
      </c>
      <c r="H71" s="10">
        <v>82469764.469999999</v>
      </c>
      <c r="I71" s="10">
        <v>0</v>
      </c>
    </row>
    <row r="72" spans="1:9" ht="14.25" customHeight="1" x14ac:dyDescent="0.25">
      <c r="A72" s="15" t="s">
        <v>184</v>
      </c>
      <c r="B72" s="10">
        <v>385070831</v>
      </c>
      <c r="C72" s="10">
        <v>308544968.56</v>
      </c>
      <c r="D72" s="10">
        <v>308544968.56</v>
      </c>
      <c r="E72" s="10">
        <v>0</v>
      </c>
      <c r="F72" s="10">
        <v>385070834</v>
      </c>
      <c r="G72" s="10">
        <v>232729017.52999997</v>
      </c>
      <c r="H72" s="10">
        <v>232729017.52999997</v>
      </c>
      <c r="I72" s="10">
        <v>0</v>
      </c>
    </row>
    <row r="73" spans="1:9" ht="14.25" customHeight="1" x14ac:dyDescent="0.25">
      <c r="A73" s="15" t="s">
        <v>187</v>
      </c>
      <c r="B73" s="10">
        <v>0</v>
      </c>
      <c r="C73" s="10">
        <v>16128926.35</v>
      </c>
      <c r="D73" s="10">
        <v>16128926.35</v>
      </c>
      <c r="E73" s="10">
        <v>0</v>
      </c>
      <c r="F73" s="10">
        <v>725501763</v>
      </c>
      <c r="G73" s="10">
        <v>767001617.56999993</v>
      </c>
      <c r="H73" s="10">
        <v>767001617.56999993</v>
      </c>
      <c r="I73" s="10">
        <v>0</v>
      </c>
    </row>
    <row r="74" spans="1:9" ht="14.25" customHeight="1" x14ac:dyDescent="0.25">
      <c r="A74" s="13" t="s">
        <v>22</v>
      </c>
      <c r="B74" s="14">
        <v>1611699048</v>
      </c>
      <c r="C74" s="14">
        <v>1603973127.9499998</v>
      </c>
      <c r="D74" s="14">
        <v>1600780874.05</v>
      </c>
      <c r="E74" s="14">
        <v>3192253.8999998569</v>
      </c>
      <c r="F74" s="14">
        <v>1650551355</v>
      </c>
      <c r="G74" s="14">
        <v>1597954687.2300003</v>
      </c>
      <c r="H74" s="14">
        <v>1531136935.4500003</v>
      </c>
      <c r="I74" s="14">
        <v>66817751.779999971</v>
      </c>
    </row>
    <row r="75" spans="1:9" ht="14.25" customHeight="1" x14ac:dyDescent="0.25">
      <c r="A75" s="15" t="s">
        <v>181</v>
      </c>
      <c r="B75" s="10">
        <v>1239293364</v>
      </c>
      <c r="C75" s="10">
        <v>1239293364</v>
      </c>
      <c r="D75" s="10">
        <v>1239262154.47</v>
      </c>
      <c r="E75" s="10">
        <v>31209.52999997139</v>
      </c>
      <c r="F75" s="10">
        <v>1166293377</v>
      </c>
      <c r="G75" s="10">
        <v>1194293377.0000002</v>
      </c>
      <c r="H75" s="10">
        <v>1194202711.6400001</v>
      </c>
      <c r="I75" s="10">
        <v>90665.360000133514</v>
      </c>
    </row>
    <row r="76" spans="1:9" ht="14.25" customHeight="1" x14ac:dyDescent="0.25">
      <c r="A76" s="15" t="s">
        <v>182</v>
      </c>
      <c r="B76" s="10">
        <v>53250403</v>
      </c>
      <c r="C76" s="10">
        <v>82596774.799999997</v>
      </c>
      <c r="D76" s="10">
        <v>82596774.799999997</v>
      </c>
      <c r="E76" s="10">
        <v>0</v>
      </c>
      <c r="F76" s="10">
        <v>73878452</v>
      </c>
      <c r="G76" s="10">
        <v>67000447.390000001</v>
      </c>
      <c r="H76" s="10">
        <v>67000447.390000001</v>
      </c>
      <c r="I76" s="10">
        <v>0</v>
      </c>
    </row>
    <row r="77" spans="1:9" ht="14.25" customHeight="1" x14ac:dyDescent="0.25">
      <c r="A77" s="15" t="s">
        <v>183</v>
      </c>
      <c r="B77" s="10">
        <v>180274963</v>
      </c>
      <c r="C77" s="10">
        <v>186710317.54999998</v>
      </c>
      <c r="D77" s="10">
        <v>186695644.63999999</v>
      </c>
      <c r="E77" s="10">
        <v>14672.909999996424</v>
      </c>
      <c r="F77" s="10">
        <v>230376555</v>
      </c>
      <c r="G77" s="10">
        <v>194362097.54000008</v>
      </c>
      <c r="H77" s="10">
        <v>194362097.54000008</v>
      </c>
      <c r="I77" s="10">
        <v>0</v>
      </c>
    </row>
    <row r="78" spans="1:9" ht="14.25" customHeight="1" x14ac:dyDescent="0.25">
      <c r="A78" s="15" t="s">
        <v>186</v>
      </c>
      <c r="B78" s="10">
        <v>47774918</v>
      </c>
      <c r="C78" s="10">
        <v>91144013.600000009</v>
      </c>
      <c r="D78" s="10">
        <v>90541689.310000002</v>
      </c>
      <c r="E78" s="10">
        <v>602324.29000000656</v>
      </c>
      <c r="F78" s="10">
        <v>69158635</v>
      </c>
      <c r="G78" s="10">
        <v>51193365.299999997</v>
      </c>
      <c r="H78" s="10">
        <v>51192872.079999998</v>
      </c>
      <c r="I78" s="10">
        <v>493.21999999880791</v>
      </c>
    </row>
    <row r="79" spans="1:9" ht="14.25" customHeight="1" x14ac:dyDescent="0.25">
      <c r="A79" s="15" t="s">
        <v>184</v>
      </c>
      <c r="B79" s="10">
        <v>91105400</v>
      </c>
      <c r="C79" s="10">
        <v>4228658</v>
      </c>
      <c r="D79" s="10">
        <v>1684610.8299999998</v>
      </c>
      <c r="E79" s="10">
        <v>2544047.17</v>
      </c>
      <c r="F79" s="10">
        <v>110844336</v>
      </c>
      <c r="G79" s="10">
        <v>91105400</v>
      </c>
      <c r="H79" s="10">
        <v>24378806.800000001</v>
      </c>
      <c r="I79" s="10">
        <v>66726593.200000003</v>
      </c>
    </row>
    <row r="80" spans="1:9" ht="14.25" customHeight="1" x14ac:dyDescent="0.25">
      <c r="A80" s="7" t="s">
        <v>190</v>
      </c>
      <c r="B80" s="8">
        <v>123633489850</v>
      </c>
      <c r="C80" s="8">
        <v>139050519160.95996</v>
      </c>
      <c r="D80" s="8">
        <v>123564603060.77957</v>
      </c>
      <c r="E80" s="8">
        <v>15485916100.180389</v>
      </c>
      <c r="F80" s="8">
        <v>113842994402</v>
      </c>
      <c r="G80" s="8">
        <v>120974715530.28996</v>
      </c>
      <c r="H80" s="8">
        <v>113109290274.76001</v>
      </c>
      <c r="I80" s="8">
        <v>7865425255.529953</v>
      </c>
    </row>
    <row r="81" spans="1:9" ht="14.25" customHeight="1" x14ac:dyDescent="0.25">
      <c r="A81" s="13" t="s">
        <v>42</v>
      </c>
      <c r="B81" s="14">
        <v>23824346</v>
      </c>
      <c r="C81" s="14">
        <v>49411958.870000005</v>
      </c>
      <c r="D81" s="14">
        <v>39135466.040000007</v>
      </c>
      <c r="E81" s="14">
        <v>10276492.829999998</v>
      </c>
      <c r="F81" s="14">
        <v>21479026</v>
      </c>
      <c r="G81" s="14">
        <v>37895199.519999996</v>
      </c>
      <c r="H81" s="14">
        <v>36843059.629999995</v>
      </c>
      <c r="I81" s="14">
        <v>1052139.8900000006</v>
      </c>
    </row>
    <row r="82" spans="1:9" ht="14.25" customHeight="1" x14ac:dyDescent="0.25">
      <c r="A82" s="15" t="s">
        <v>181</v>
      </c>
      <c r="B82" s="10">
        <v>14298116</v>
      </c>
      <c r="C82" s="10">
        <v>14298116</v>
      </c>
      <c r="D82" s="10">
        <v>11268989.49</v>
      </c>
      <c r="E82" s="10">
        <v>3029126.51</v>
      </c>
      <c r="F82" s="10">
        <v>11411545</v>
      </c>
      <c r="G82" s="10">
        <v>11376588.699999999</v>
      </c>
      <c r="H82" s="10">
        <v>10560610.260000002</v>
      </c>
      <c r="I82" s="10">
        <v>815978.43999999762</v>
      </c>
    </row>
    <row r="83" spans="1:9" ht="14.25" customHeight="1" x14ac:dyDescent="0.25">
      <c r="A83" s="15" t="s">
        <v>182</v>
      </c>
      <c r="B83" s="10">
        <v>3868547</v>
      </c>
      <c r="C83" s="10">
        <v>27806104.57</v>
      </c>
      <c r="D83" s="10">
        <v>20749020.049999997</v>
      </c>
      <c r="E83" s="10">
        <v>7057084.5200000033</v>
      </c>
      <c r="F83" s="10">
        <v>4195440</v>
      </c>
      <c r="G83" s="10">
        <v>20906491.68</v>
      </c>
      <c r="H83" s="10">
        <v>20799316.210000001</v>
      </c>
      <c r="I83" s="10">
        <v>107175.46999999881</v>
      </c>
    </row>
    <row r="84" spans="1:9" ht="14.25" customHeight="1" x14ac:dyDescent="0.25">
      <c r="A84" s="15" t="s">
        <v>183</v>
      </c>
      <c r="B84" s="10">
        <v>3957683</v>
      </c>
      <c r="C84" s="10">
        <v>5607738.2999999989</v>
      </c>
      <c r="D84" s="10">
        <v>5423294.7699999996</v>
      </c>
      <c r="E84" s="10">
        <v>184443.52999999933</v>
      </c>
      <c r="F84" s="10">
        <v>4172041</v>
      </c>
      <c r="G84" s="10">
        <v>3912119.1400000006</v>
      </c>
      <c r="H84" s="10">
        <v>3798267.95</v>
      </c>
      <c r="I84" s="10">
        <v>113851.19000000041</v>
      </c>
    </row>
    <row r="85" spans="1:9" ht="14.25" customHeight="1" x14ac:dyDescent="0.25">
      <c r="A85" s="15" t="s">
        <v>184</v>
      </c>
      <c r="B85" s="10">
        <v>1700000</v>
      </c>
      <c r="C85" s="10">
        <v>1700000.0000000002</v>
      </c>
      <c r="D85" s="10">
        <v>1694161.7300000002</v>
      </c>
      <c r="E85" s="10">
        <v>5838.2700000000186</v>
      </c>
      <c r="F85" s="10">
        <v>1700000</v>
      </c>
      <c r="G85" s="10">
        <v>1700000</v>
      </c>
      <c r="H85" s="10">
        <v>1684865.21</v>
      </c>
      <c r="I85" s="10">
        <v>15134.790000000037</v>
      </c>
    </row>
    <row r="86" spans="1:9" ht="14.25" customHeight="1" x14ac:dyDescent="0.25">
      <c r="A86" s="13" t="s">
        <v>24</v>
      </c>
      <c r="B86" s="14">
        <v>83662159</v>
      </c>
      <c r="C86" s="14">
        <v>87482108.349999994</v>
      </c>
      <c r="D86" s="14">
        <v>83554042.940000013</v>
      </c>
      <c r="E86" s="14">
        <v>3928065.4099999815</v>
      </c>
      <c r="F86" s="14">
        <v>87512495</v>
      </c>
      <c r="G86" s="14">
        <v>90996980.140000001</v>
      </c>
      <c r="H86" s="14">
        <v>83349470.180000007</v>
      </c>
      <c r="I86" s="14">
        <v>7647509.9599999934</v>
      </c>
    </row>
    <row r="87" spans="1:9" ht="14.25" customHeight="1" x14ac:dyDescent="0.25">
      <c r="A87" s="15" t="s">
        <v>181</v>
      </c>
      <c r="B87" s="10">
        <v>63667410</v>
      </c>
      <c r="C87" s="10">
        <v>65225085.13000001</v>
      </c>
      <c r="D87" s="10">
        <v>64914577.430000007</v>
      </c>
      <c r="E87" s="10">
        <v>310507.70000000298</v>
      </c>
      <c r="F87" s="10">
        <v>65121188</v>
      </c>
      <c r="G87" s="10">
        <v>63667408.38000001</v>
      </c>
      <c r="H87" s="10">
        <v>62387092.980000012</v>
      </c>
      <c r="I87" s="10">
        <v>1280315.3999999985</v>
      </c>
    </row>
    <row r="88" spans="1:9" ht="14.25" customHeight="1" x14ac:dyDescent="0.25">
      <c r="A88" s="15" t="s">
        <v>182</v>
      </c>
      <c r="B88" s="10">
        <v>3473854</v>
      </c>
      <c r="C88" s="10">
        <v>2281406.38</v>
      </c>
      <c r="D88" s="10">
        <v>2039814.2599999998</v>
      </c>
      <c r="E88" s="10">
        <v>241592.12000000011</v>
      </c>
      <c r="F88" s="10">
        <v>4419800</v>
      </c>
      <c r="G88" s="10">
        <v>4558966.1400000006</v>
      </c>
      <c r="H88" s="10">
        <v>3600086.3500000006</v>
      </c>
      <c r="I88" s="10">
        <v>958879.79</v>
      </c>
    </row>
    <row r="89" spans="1:9" ht="14.25" customHeight="1" x14ac:dyDescent="0.25">
      <c r="A89" s="15" t="s">
        <v>183</v>
      </c>
      <c r="B89" s="10">
        <v>13280895</v>
      </c>
      <c r="C89" s="10">
        <v>13516093.279999999</v>
      </c>
      <c r="D89" s="10">
        <v>12841481.5</v>
      </c>
      <c r="E89" s="10">
        <v>674611.77999999933</v>
      </c>
      <c r="F89" s="10">
        <v>13471507</v>
      </c>
      <c r="G89" s="10">
        <v>17739675.07</v>
      </c>
      <c r="H89" s="10">
        <v>13902719.080000002</v>
      </c>
      <c r="I89" s="10">
        <v>3836955.9899999984</v>
      </c>
    </row>
    <row r="90" spans="1:9" ht="14.25" customHeight="1" x14ac:dyDescent="0.25">
      <c r="A90" s="15" t="s">
        <v>184</v>
      </c>
      <c r="B90" s="10">
        <v>3240000</v>
      </c>
      <c r="C90" s="10">
        <v>2975400</v>
      </c>
      <c r="D90" s="10">
        <v>274046.2</v>
      </c>
      <c r="E90" s="10">
        <v>2701353.8</v>
      </c>
      <c r="F90" s="10">
        <v>4500000</v>
      </c>
      <c r="G90" s="10">
        <v>3600000</v>
      </c>
      <c r="H90" s="10">
        <v>2028641.2199999997</v>
      </c>
      <c r="I90" s="10">
        <v>1571358.7800000003</v>
      </c>
    </row>
    <row r="91" spans="1:9" ht="14.25" customHeight="1" x14ac:dyDescent="0.25">
      <c r="A91" s="15" t="s">
        <v>185</v>
      </c>
      <c r="B91" s="10">
        <v>0</v>
      </c>
      <c r="C91" s="10">
        <v>3484123.56</v>
      </c>
      <c r="D91" s="10">
        <v>3484123.55</v>
      </c>
      <c r="E91" s="10">
        <v>1.0000000242143869E-2</v>
      </c>
      <c r="F91" s="10">
        <v>0</v>
      </c>
      <c r="G91" s="10">
        <v>1430930.55</v>
      </c>
      <c r="H91" s="10">
        <v>1430930.55</v>
      </c>
      <c r="I91" s="10">
        <v>0</v>
      </c>
    </row>
    <row r="92" spans="1:9" ht="14.25" customHeight="1" x14ac:dyDescent="0.25">
      <c r="A92" s="13" t="s">
        <v>138</v>
      </c>
      <c r="B92" s="14">
        <v>235922118</v>
      </c>
      <c r="C92" s="14">
        <v>272971060.65999997</v>
      </c>
      <c r="D92" s="14">
        <v>226367116.35999998</v>
      </c>
      <c r="E92" s="14">
        <v>46603944.299999982</v>
      </c>
      <c r="F92" s="14">
        <v>262747462</v>
      </c>
      <c r="G92" s="14">
        <v>258798692.75999999</v>
      </c>
      <c r="H92" s="14">
        <v>204051673.43000001</v>
      </c>
      <c r="I92" s="14">
        <v>54747019.329999983</v>
      </c>
    </row>
    <row r="93" spans="1:9" ht="14.25" customHeight="1" x14ac:dyDescent="0.25">
      <c r="A93" s="15" t="s">
        <v>181</v>
      </c>
      <c r="B93" s="10">
        <v>118352272</v>
      </c>
      <c r="C93" s="10">
        <v>144318064.79000002</v>
      </c>
      <c r="D93" s="10">
        <v>132149501.36000003</v>
      </c>
      <c r="E93" s="10">
        <v>12168563.429999992</v>
      </c>
      <c r="F93" s="10">
        <v>139217240</v>
      </c>
      <c r="G93" s="10">
        <v>139217240</v>
      </c>
      <c r="H93" s="10">
        <v>114454548.55</v>
      </c>
      <c r="I93" s="10">
        <v>24762691.450000003</v>
      </c>
    </row>
    <row r="94" spans="1:9" ht="14.25" customHeight="1" x14ac:dyDescent="0.25">
      <c r="A94" s="15" t="s">
        <v>182</v>
      </c>
      <c r="B94" s="10">
        <v>26253508</v>
      </c>
      <c r="C94" s="10">
        <v>24430575.509999994</v>
      </c>
      <c r="D94" s="10">
        <v>6153812.9500000002</v>
      </c>
      <c r="E94" s="10">
        <v>18276762.559999995</v>
      </c>
      <c r="F94" s="10">
        <v>27673009</v>
      </c>
      <c r="G94" s="10">
        <v>17216350.960000005</v>
      </c>
      <c r="H94" s="10">
        <v>4273678.96</v>
      </c>
      <c r="I94" s="10">
        <v>12942672.000000004</v>
      </c>
    </row>
    <row r="95" spans="1:9" ht="14.25" customHeight="1" x14ac:dyDescent="0.25">
      <c r="A95" s="15" t="s">
        <v>183</v>
      </c>
      <c r="B95" s="10">
        <v>91316338</v>
      </c>
      <c r="C95" s="10">
        <v>97421459.670000002</v>
      </c>
      <c r="D95" s="10">
        <v>81565629.140000001</v>
      </c>
      <c r="E95" s="10">
        <v>15855830.530000001</v>
      </c>
      <c r="F95" s="10">
        <v>95857213</v>
      </c>
      <c r="G95" s="10">
        <v>90980574.210000008</v>
      </c>
      <c r="H95" s="10">
        <v>74252258.539999992</v>
      </c>
      <c r="I95" s="10">
        <v>16728315.670000017</v>
      </c>
    </row>
    <row r="96" spans="1:9" ht="14.25" customHeight="1" x14ac:dyDescent="0.25">
      <c r="A96" s="15" t="s">
        <v>184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7899600</v>
      </c>
      <c r="H96" s="10">
        <v>7899600</v>
      </c>
      <c r="I96" s="10">
        <v>0</v>
      </c>
    </row>
    <row r="97" spans="1:9" ht="14.25" customHeight="1" x14ac:dyDescent="0.25">
      <c r="A97" s="15" t="s">
        <v>185</v>
      </c>
      <c r="B97" s="10">
        <v>0</v>
      </c>
      <c r="C97" s="10">
        <v>6800960.6899999995</v>
      </c>
      <c r="D97" s="10">
        <v>6498172.9100000001</v>
      </c>
      <c r="E97" s="10">
        <v>302787.77999999933</v>
      </c>
      <c r="F97" s="10">
        <v>0</v>
      </c>
      <c r="G97" s="10">
        <v>3484927.59</v>
      </c>
      <c r="H97" s="10">
        <v>3171587.38</v>
      </c>
      <c r="I97" s="10">
        <v>313340.20999999996</v>
      </c>
    </row>
    <row r="98" spans="1:9" ht="14.25" customHeight="1" x14ac:dyDescent="0.25">
      <c r="A98" s="13" t="s">
        <v>43</v>
      </c>
      <c r="B98" s="14">
        <v>19308698</v>
      </c>
      <c r="C98" s="14">
        <v>18593012.530000001</v>
      </c>
      <c r="D98" s="14">
        <v>16985667.259999998</v>
      </c>
      <c r="E98" s="14">
        <v>1607345.2700000033</v>
      </c>
      <c r="F98" s="14">
        <v>21235477</v>
      </c>
      <c r="G98" s="14">
        <v>20475905.780000001</v>
      </c>
      <c r="H98" s="14">
        <v>17953522.590000004</v>
      </c>
      <c r="I98" s="14">
        <v>2522383.1899999976</v>
      </c>
    </row>
    <row r="99" spans="1:9" ht="14.25" customHeight="1" x14ac:dyDescent="0.25">
      <c r="A99" s="15" t="s">
        <v>181</v>
      </c>
      <c r="B99" s="10">
        <v>16886221</v>
      </c>
      <c r="C99" s="10">
        <v>16366080.020000001</v>
      </c>
      <c r="D99" s="10">
        <v>15419117.660000002</v>
      </c>
      <c r="E99" s="10">
        <v>946962.3599999994</v>
      </c>
      <c r="F99" s="10">
        <v>17773433</v>
      </c>
      <c r="G99" s="10">
        <v>17773433.000000004</v>
      </c>
      <c r="H99" s="10">
        <v>15876336.560000002</v>
      </c>
      <c r="I99" s="10">
        <v>1897096.4400000013</v>
      </c>
    </row>
    <row r="100" spans="1:9" ht="14.25" customHeight="1" x14ac:dyDescent="0.25">
      <c r="A100" s="15" t="s">
        <v>182</v>
      </c>
      <c r="B100" s="10">
        <v>557753</v>
      </c>
      <c r="C100" s="10">
        <v>490293.45000000007</v>
      </c>
      <c r="D100" s="10">
        <v>450314.38000000006</v>
      </c>
      <c r="E100" s="10">
        <v>39979.070000000007</v>
      </c>
      <c r="F100" s="10">
        <v>781657</v>
      </c>
      <c r="G100" s="10">
        <v>532112.71</v>
      </c>
      <c r="H100" s="10">
        <v>530198.4</v>
      </c>
      <c r="I100" s="10">
        <v>1914.3099999999395</v>
      </c>
    </row>
    <row r="101" spans="1:9" ht="14.25" customHeight="1" x14ac:dyDescent="0.25">
      <c r="A101" s="15" t="s">
        <v>183</v>
      </c>
      <c r="B101" s="10">
        <v>1770839</v>
      </c>
      <c r="C101" s="10">
        <v>1638736.5899999999</v>
      </c>
      <c r="D101" s="10">
        <v>1097222.8699999999</v>
      </c>
      <c r="E101" s="10">
        <v>541513.72</v>
      </c>
      <c r="F101" s="10">
        <v>1964590</v>
      </c>
      <c r="G101" s="10">
        <v>1476825.12</v>
      </c>
      <c r="H101" s="10">
        <v>1110510.1499999999</v>
      </c>
      <c r="I101" s="10">
        <v>366314.9700000002</v>
      </c>
    </row>
    <row r="102" spans="1:9" ht="14.25" customHeight="1" x14ac:dyDescent="0.25">
      <c r="A102" s="15" t="s">
        <v>184</v>
      </c>
      <c r="B102" s="10">
        <v>93885</v>
      </c>
      <c r="C102" s="10">
        <v>19012.349999999999</v>
      </c>
      <c r="D102" s="10">
        <v>19012.349999999999</v>
      </c>
      <c r="E102" s="10">
        <v>0</v>
      </c>
      <c r="F102" s="10">
        <v>715797</v>
      </c>
      <c r="G102" s="10">
        <v>436477.48</v>
      </c>
      <c r="H102" s="10">
        <v>436477.48</v>
      </c>
      <c r="I102" s="10">
        <v>0</v>
      </c>
    </row>
    <row r="103" spans="1:9" ht="14.25" customHeight="1" x14ac:dyDescent="0.25">
      <c r="A103" s="15" t="s">
        <v>185</v>
      </c>
      <c r="B103" s="10">
        <v>0</v>
      </c>
      <c r="C103" s="10">
        <v>78890.12</v>
      </c>
      <c r="D103" s="10">
        <v>0</v>
      </c>
      <c r="E103" s="10">
        <v>78890.12</v>
      </c>
      <c r="F103" s="10">
        <v>0</v>
      </c>
      <c r="G103" s="10">
        <v>257057.47</v>
      </c>
      <c r="H103" s="10">
        <v>0</v>
      </c>
      <c r="I103" s="10">
        <v>257057.47</v>
      </c>
    </row>
    <row r="104" spans="1:9" ht="14.25" customHeight="1" x14ac:dyDescent="0.25">
      <c r="A104" s="13" t="s">
        <v>44</v>
      </c>
      <c r="B104" s="14">
        <v>930332553</v>
      </c>
      <c r="C104" s="14">
        <v>1065956914.1799997</v>
      </c>
      <c r="D104" s="14">
        <v>893741735.48000002</v>
      </c>
      <c r="E104" s="14">
        <v>172215178.69999969</v>
      </c>
      <c r="F104" s="14">
        <v>854592382</v>
      </c>
      <c r="G104" s="14">
        <v>924835055.68999994</v>
      </c>
      <c r="H104" s="14">
        <v>793467108.38000011</v>
      </c>
      <c r="I104" s="14">
        <v>131367947.30999982</v>
      </c>
    </row>
    <row r="105" spans="1:9" ht="14.25" customHeight="1" x14ac:dyDescent="0.25">
      <c r="A105" s="15" t="s">
        <v>181</v>
      </c>
      <c r="B105" s="10">
        <v>818842658</v>
      </c>
      <c r="C105" s="10">
        <v>936471866.69000006</v>
      </c>
      <c r="D105" s="10">
        <v>788793507.9799999</v>
      </c>
      <c r="E105" s="10">
        <v>147678358.71000016</v>
      </c>
      <c r="F105" s="10">
        <v>697562115</v>
      </c>
      <c r="G105" s="10">
        <v>779628653</v>
      </c>
      <c r="H105" s="10">
        <v>673956615.58999991</v>
      </c>
      <c r="I105" s="10">
        <v>105672037.41000009</v>
      </c>
    </row>
    <row r="106" spans="1:9" ht="14.25" customHeight="1" x14ac:dyDescent="0.25">
      <c r="A106" s="15" t="s">
        <v>182</v>
      </c>
      <c r="B106" s="10">
        <v>28472262</v>
      </c>
      <c r="C106" s="10">
        <v>27861398.089999996</v>
      </c>
      <c r="D106" s="10">
        <v>17754143.52</v>
      </c>
      <c r="E106" s="10">
        <v>10107254.569999997</v>
      </c>
      <c r="F106" s="10">
        <v>42141964</v>
      </c>
      <c r="G106" s="10">
        <v>29606432.149999999</v>
      </c>
      <c r="H106" s="10">
        <v>22605103.060000002</v>
      </c>
      <c r="I106" s="10">
        <v>7001329.0899999961</v>
      </c>
    </row>
    <row r="107" spans="1:9" ht="14.25" customHeight="1" x14ac:dyDescent="0.25">
      <c r="A107" s="15" t="s">
        <v>183</v>
      </c>
      <c r="B107" s="10">
        <v>82563349</v>
      </c>
      <c r="C107" s="10">
        <v>81693232.139999986</v>
      </c>
      <c r="D107" s="10">
        <v>67479451.620000005</v>
      </c>
      <c r="E107" s="10">
        <v>14213780.519999981</v>
      </c>
      <c r="F107" s="10">
        <v>96657353</v>
      </c>
      <c r="G107" s="10">
        <v>86981064.530000001</v>
      </c>
      <c r="H107" s="10">
        <v>71045453.049999997</v>
      </c>
      <c r="I107" s="10">
        <v>15935611.480000004</v>
      </c>
    </row>
    <row r="108" spans="1:9" ht="14.25" customHeight="1" x14ac:dyDescent="0.25">
      <c r="A108" s="15" t="s">
        <v>186</v>
      </c>
      <c r="B108" s="10">
        <v>454284</v>
      </c>
      <c r="C108" s="10">
        <v>215784.9</v>
      </c>
      <c r="D108" s="10">
        <v>0</v>
      </c>
      <c r="E108" s="10">
        <v>215784.9</v>
      </c>
      <c r="F108" s="10">
        <v>630950</v>
      </c>
      <c r="G108" s="10">
        <v>504760</v>
      </c>
      <c r="H108" s="10">
        <v>0</v>
      </c>
      <c r="I108" s="10">
        <v>504760</v>
      </c>
    </row>
    <row r="109" spans="1:9" ht="14.25" customHeight="1" x14ac:dyDescent="0.25">
      <c r="A109" s="15" t="s">
        <v>184</v>
      </c>
      <c r="B109" s="10">
        <v>0</v>
      </c>
      <c r="C109" s="10">
        <v>462812.7</v>
      </c>
      <c r="D109" s="10">
        <v>462812.7</v>
      </c>
      <c r="E109" s="10">
        <v>0</v>
      </c>
      <c r="F109" s="10">
        <v>17600000</v>
      </c>
      <c r="G109" s="10">
        <v>11022298.370000001</v>
      </c>
      <c r="H109" s="10">
        <v>8768089.040000001</v>
      </c>
      <c r="I109" s="10">
        <v>2254209.33</v>
      </c>
    </row>
    <row r="110" spans="1:9" ht="14.25" customHeight="1" x14ac:dyDescent="0.25">
      <c r="A110" s="15" t="s">
        <v>185</v>
      </c>
      <c r="B110" s="10">
        <v>0</v>
      </c>
      <c r="C110" s="10">
        <v>19251819.66</v>
      </c>
      <c r="D110" s="10">
        <v>19251819.66</v>
      </c>
      <c r="E110" s="10">
        <v>0</v>
      </c>
      <c r="F110" s="10">
        <v>0</v>
      </c>
      <c r="G110" s="10">
        <v>17091847.640000001</v>
      </c>
      <c r="H110" s="10">
        <v>17091847.640000001</v>
      </c>
      <c r="I110" s="10">
        <v>0</v>
      </c>
    </row>
    <row r="111" spans="1:9" ht="14.25" customHeight="1" x14ac:dyDescent="0.25">
      <c r="A111" s="13" t="s">
        <v>45</v>
      </c>
      <c r="B111" s="14">
        <v>1252073105</v>
      </c>
      <c r="C111" s="14">
        <v>1377536076.8999999</v>
      </c>
      <c r="D111" s="14">
        <v>1321248254.3399997</v>
      </c>
      <c r="E111" s="14">
        <v>56287822.560000181</v>
      </c>
      <c r="F111" s="14">
        <v>1152456172</v>
      </c>
      <c r="G111" s="14">
        <v>1191296968.4900005</v>
      </c>
      <c r="H111" s="14">
        <v>1176604484.9600003</v>
      </c>
      <c r="I111" s="14">
        <v>14692483.53000021</v>
      </c>
    </row>
    <row r="112" spans="1:9" ht="14.25" customHeight="1" x14ac:dyDescent="0.25">
      <c r="A112" s="15" t="s">
        <v>181</v>
      </c>
      <c r="B112" s="10">
        <v>1042128092</v>
      </c>
      <c r="C112" s="10">
        <v>1068881597.7100003</v>
      </c>
      <c r="D112" s="10">
        <v>1035990101.8099999</v>
      </c>
      <c r="E112" s="10">
        <v>32891495.900000334</v>
      </c>
      <c r="F112" s="10">
        <v>930401767</v>
      </c>
      <c r="G112" s="10">
        <v>957490984.69000041</v>
      </c>
      <c r="H112" s="10">
        <v>952663632.88000035</v>
      </c>
      <c r="I112" s="10">
        <v>4827351.810000062</v>
      </c>
    </row>
    <row r="113" spans="1:9" ht="14.25" customHeight="1" x14ac:dyDescent="0.25">
      <c r="A113" s="15" t="s">
        <v>182</v>
      </c>
      <c r="B113" s="10">
        <v>18756361</v>
      </c>
      <c r="C113" s="10">
        <v>65086127.390000023</v>
      </c>
      <c r="D113" s="10">
        <v>45663657.350000016</v>
      </c>
      <c r="E113" s="10">
        <v>19422470.040000007</v>
      </c>
      <c r="F113" s="10">
        <v>42977256</v>
      </c>
      <c r="G113" s="10">
        <v>19812993.399999999</v>
      </c>
      <c r="H113" s="10">
        <v>19812022.859999999</v>
      </c>
      <c r="I113" s="10">
        <v>970.53999999910593</v>
      </c>
    </row>
    <row r="114" spans="1:9" ht="14.25" customHeight="1" x14ac:dyDescent="0.25">
      <c r="A114" s="15" t="s">
        <v>183</v>
      </c>
      <c r="B114" s="10">
        <v>189679368</v>
      </c>
      <c r="C114" s="10">
        <v>220260795.93000004</v>
      </c>
      <c r="D114" s="10">
        <v>216695121.31</v>
      </c>
      <c r="E114" s="10">
        <v>3565674.6200000346</v>
      </c>
      <c r="F114" s="10">
        <v>179077149</v>
      </c>
      <c r="G114" s="10">
        <v>194917582.12000003</v>
      </c>
      <c r="H114" s="10">
        <v>185053420.94000003</v>
      </c>
      <c r="I114" s="10">
        <v>9864161.1800000072</v>
      </c>
    </row>
    <row r="115" spans="1:9" ht="14.25" customHeight="1" x14ac:dyDescent="0.25">
      <c r="A115" s="15" t="s">
        <v>186</v>
      </c>
      <c r="B115" s="10">
        <v>1509284</v>
      </c>
      <c r="C115" s="10">
        <v>4408182</v>
      </c>
      <c r="D115" s="10">
        <v>4000000</v>
      </c>
      <c r="E115" s="10">
        <v>408182</v>
      </c>
      <c r="F115" s="10">
        <v>0</v>
      </c>
      <c r="G115" s="10">
        <v>2374000</v>
      </c>
      <c r="H115" s="10">
        <v>2374000</v>
      </c>
      <c r="I115" s="10">
        <v>0</v>
      </c>
    </row>
    <row r="116" spans="1:9" ht="14.25" customHeight="1" x14ac:dyDescent="0.25">
      <c r="A116" s="15" t="s">
        <v>184</v>
      </c>
      <c r="B116" s="10">
        <v>0</v>
      </c>
      <c r="C116" s="10">
        <v>1040408.99</v>
      </c>
      <c r="D116" s="10">
        <v>1040408.99</v>
      </c>
      <c r="E116" s="10">
        <v>0</v>
      </c>
      <c r="F116" s="10">
        <v>0</v>
      </c>
      <c r="G116" s="10">
        <v>290700</v>
      </c>
      <c r="H116" s="10">
        <v>290700</v>
      </c>
      <c r="I116" s="10">
        <v>0</v>
      </c>
    </row>
    <row r="117" spans="1:9" ht="14.25" customHeight="1" x14ac:dyDescent="0.25">
      <c r="A117" s="15" t="s">
        <v>185</v>
      </c>
      <c r="B117" s="10">
        <v>0</v>
      </c>
      <c r="C117" s="10">
        <v>17858964.879999999</v>
      </c>
      <c r="D117" s="10">
        <v>17858964.879999999</v>
      </c>
      <c r="E117" s="10">
        <v>0</v>
      </c>
      <c r="F117" s="10">
        <v>0</v>
      </c>
      <c r="G117" s="10">
        <v>16410708.279999999</v>
      </c>
      <c r="H117" s="10">
        <v>16410708.279999999</v>
      </c>
      <c r="I117" s="10">
        <v>0</v>
      </c>
    </row>
    <row r="118" spans="1:9" ht="14.25" customHeight="1" x14ac:dyDescent="0.25">
      <c r="A118" s="13" t="s">
        <v>46</v>
      </c>
      <c r="B118" s="14">
        <v>1072839055</v>
      </c>
      <c r="C118" s="14">
        <v>1211995542.0699997</v>
      </c>
      <c r="D118" s="14">
        <v>1019123231.2799999</v>
      </c>
      <c r="E118" s="14">
        <v>192872310.78999984</v>
      </c>
      <c r="F118" s="14">
        <v>1066953631</v>
      </c>
      <c r="G118" s="14">
        <v>1165367514.8599999</v>
      </c>
      <c r="H118" s="14">
        <v>1052126146.1300001</v>
      </c>
      <c r="I118" s="14">
        <v>113241368.72999978</v>
      </c>
    </row>
    <row r="119" spans="1:9" ht="14.25" customHeight="1" x14ac:dyDescent="0.25">
      <c r="A119" s="15" t="s">
        <v>181</v>
      </c>
      <c r="B119" s="10">
        <v>921898483</v>
      </c>
      <c r="C119" s="10">
        <v>1009291519.3499998</v>
      </c>
      <c r="D119" s="10">
        <v>906296499.5799998</v>
      </c>
      <c r="E119" s="10">
        <v>102995019.76999998</v>
      </c>
      <c r="F119" s="10">
        <v>897237503</v>
      </c>
      <c r="G119" s="10">
        <v>944305520</v>
      </c>
      <c r="H119" s="10">
        <v>887538493.73000002</v>
      </c>
      <c r="I119" s="10">
        <v>56767026.269999981</v>
      </c>
    </row>
    <row r="120" spans="1:9" ht="14.25" customHeight="1" x14ac:dyDescent="0.25">
      <c r="A120" s="15" t="s">
        <v>182</v>
      </c>
      <c r="B120" s="10">
        <v>31454216</v>
      </c>
      <c r="C120" s="10">
        <v>30874845.210000001</v>
      </c>
      <c r="D120" s="10">
        <v>20067277.02</v>
      </c>
      <c r="E120" s="10">
        <v>10807568.190000001</v>
      </c>
      <c r="F120" s="10">
        <v>34513599</v>
      </c>
      <c r="G120" s="10">
        <v>36344771.260000005</v>
      </c>
      <c r="H120" s="10">
        <v>32810931.590000004</v>
      </c>
      <c r="I120" s="10">
        <v>3533839.6700000018</v>
      </c>
    </row>
    <row r="121" spans="1:9" ht="14.25" customHeight="1" x14ac:dyDescent="0.25">
      <c r="A121" s="15" t="s">
        <v>183</v>
      </c>
      <c r="B121" s="10">
        <v>107435614</v>
      </c>
      <c r="C121" s="10">
        <v>138243571.34999999</v>
      </c>
      <c r="D121" s="10">
        <v>91516053.829999998</v>
      </c>
      <c r="E121" s="10">
        <v>46727517.519999996</v>
      </c>
      <c r="F121" s="10">
        <v>114209087</v>
      </c>
      <c r="G121" s="10">
        <v>142384708.97999999</v>
      </c>
      <c r="H121" s="10">
        <v>123399882.91999999</v>
      </c>
      <c r="I121" s="10">
        <v>18984826.060000002</v>
      </c>
    </row>
    <row r="122" spans="1:9" ht="14.25" customHeight="1" x14ac:dyDescent="0.25">
      <c r="A122" s="15" t="s">
        <v>186</v>
      </c>
      <c r="B122" s="10">
        <v>12050742</v>
      </c>
      <c r="C122" s="10">
        <v>10792209.57</v>
      </c>
      <c r="D122" s="10">
        <v>916091.79</v>
      </c>
      <c r="E122" s="10">
        <v>9876117.7800000012</v>
      </c>
      <c r="F122" s="10">
        <v>12050742</v>
      </c>
      <c r="G122" s="10">
        <v>12050742</v>
      </c>
      <c r="H122" s="10">
        <v>693370.61</v>
      </c>
      <c r="I122" s="10">
        <v>11357371.390000001</v>
      </c>
    </row>
    <row r="123" spans="1:9" ht="14.25" customHeight="1" x14ac:dyDescent="0.25">
      <c r="A123" s="15" t="s">
        <v>184</v>
      </c>
      <c r="B123" s="10">
        <v>0</v>
      </c>
      <c r="C123" s="10">
        <v>1336615.49</v>
      </c>
      <c r="D123" s="10">
        <v>327309.06</v>
      </c>
      <c r="E123" s="10">
        <v>1009306.4299999999</v>
      </c>
      <c r="F123" s="10">
        <v>8942700</v>
      </c>
      <c r="G123" s="10">
        <v>8942700</v>
      </c>
      <c r="H123" s="10">
        <v>7683467.2800000012</v>
      </c>
      <c r="I123" s="10">
        <v>1259232.7199999988</v>
      </c>
    </row>
    <row r="124" spans="1:9" ht="14.25" customHeight="1" x14ac:dyDescent="0.25">
      <c r="A124" s="15" t="s">
        <v>185</v>
      </c>
      <c r="B124" s="10">
        <v>0</v>
      </c>
      <c r="C124" s="10">
        <v>21456781.100000001</v>
      </c>
      <c r="D124" s="10">
        <v>0</v>
      </c>
      <c r="E124" s="10">
        <v>21456781.100000001</v>
      </c>
      <c r="F124" s="10">
        <v>0</v>
      </c>
      <c r="G124" s="10">
        <v>21339072.620000001</v>
      </c>
      <c r="H124" s="10">
        <v>0</v>
      </c>
      <c r="I124" s="10">
        <v>21339072.620000001</v>
      </c>
    </row>
    <row r="125" spans="1:9" ht="14.25" customHeight="1" x14ac:dyDescent="0.25">
      <c r="A125" s="13" t="s">
        <v>47</v>
      </c>
      <c r="B125" s="14">
        <v>33603551</v>
      </c>
      <c r="C125" s="14">
        <v>32901350.039999999</v>
      </c>
      <c r="D125" s="14">
        <v>31250094.129999999</v>
      </c>
      <c r="E125" s="14">
        <v>1651255.9100000001</v>
      </c>
      <c r="F125" s="14">
        <v>33793228</v>
      </c>
      <c r="G125" s="14">
        <v>33207886.699999996</v>
      </c>
      <c r="H125" s="14">
        <v>29508305.809999999</v>
      </c>
      <c r="I125" s="14">
        <v>3699580.8899999969</v>
      </c>
    </row>
    <row r="126" spans="1:9" ht="14.25" customHeight="1" x14ac:dyDescent="0.25">
      <c r="A126" s="15" t="s">
        <v>181</v>
      </c>
      <c r="B126" s="10">
        <v>29673016</v>
      </c>
      <c r="C126" s="10">
        <v>28806009.920000002</v>
      </c>
      <c r="D126" s="10">
        <v>27190623.289999999</v>
      </c>
      <c r="E126" s="10">
        <v>1615386.6300000027</v>
      </c>
      <c r="F126" s="10">
        <v>29756775</v>
      </c>
      <c r="G126" s="10">
        <v>28823181.499999996</v>
      </c>
      <c r="H126" s="10">
        <v>25442757.610000003</v>
      </c>
      <c r="I126" s="10">
        <v>3380423.8899999931</v>
      </c>
    </row>
    <row r="127" spans="1:9" ht="14.25" customHeight="1" x14ac:dyDescent="0.25">
      <c r="A127" s="15" t="s">
        <v>182</v>
      </c>
      <c r="B127" s="10">
        <v>304421</v>
      </c>
      <c r="C127" s="10">
        <v>306359.74</v>
      </c>
      <c r="D127" s="10">
        <v>306283.49</v>
      </c>
      <c r="E127" s="10">
        <v>76.25</v>
      </c>
      <c r="F127" s="10">
        <v>383811</v>
      </c>
      <c r="G127" s="10">
        <v>417565.39999999997</v>
      </c>
      <c r="H127" s="10">
        <v>401790.58999999997</v>
      </c>
      <c r="I127" s="10">
        <v>15774.809999999998</v>
      </c>
    </row>
    <row r="128" spans="1:9" ht="14.25" customHeight="1" x14ac:dyDescent="0.25">
      <c r="A128" s="15" t="s">
        <v>183</v>
      </c>
      <c r="B128" s="10">
        <v>3626114</v>
      </c>
      <c r="C128" s="10">
        <v>3210006.9899999998</v>
      </c>
      <c r="D128" s="10">
        <v>3174213.96</v>
      </c>
      <c r="E128" s="10">
        <v>35793.029999999795</v>
      </c>
      <c r="F128" s="10">
        <v>3652642</v>
      </c>
      <c r="G128" s="10">
        <v>3597873.7199999997</v>
      </c>
      <c r="H128" s="10">
        <v>3419257.61</v>
      </c>
      <c r="I128" s="10">
        <v>178616.10999999987</v>
      </c>
    </row>
    <row r="129" spans="1:9" ht="14.25" customHeight="1" x14ac:dyDescent="0.25">
      <c r="A129" s="15" t="s">
        <v>185</v>
      </c>
      <c r="B129" s="10">
        <v>0</v>
      </c>
      <c r="C129" s="10">
        <v>578973.39</v>
      </c>
      <c r="D129" s="10">
        <v>578973.39</v>
      </c>
      <c r="E129" s="10">
        <v>0</v>
      </c>
      <c r="F129" s="10">
        <v>0</v>
      </c>
      <c r="G129" s="10">
        <v>369266.08</v>
      </c>
      <c r="H129" s="10">
        <v>244500</v>
      </c>
      <c r="I129" s="10">
        <v>124766.08000000002</v>
      </c>
    </row>
    <row r="130" spans="1:9" ht="14.25" customHeight="1" x14ac:dyDescent="0.25">
      <c r="A130" s="13" t="s">
        <v>107</v>
      </c>
      <c r="B130" s="14">
        <v>2194398881</v>
      </c>
      <c r="C130" s="14">
        <v>2408208186.1700001</v>
      </c>
      <c r="D130" s="14">
        <v>2365142247.2399998</v>
      </c>
      <c r="E130" s="14">
        <v>43065938.930000305</v>
      </c>
      <c r="F130" s="14">
        <v>2042999637</v>
      </c>
      <c r="G130" s="14">
        <v>1924794325.6200006</v>
      </c>
      <c r="H130" s="14">
        <v>1819399217.5500007</v>
      </c>
      <c r="I130" s="14">
        <v>105395108.06999993</v>
      </c>
    </row>
    <row r="131" spans="1:9" ht="14.25" customHeight="1" x14ac:dyDescent="0.25">
      <c r="A131" s="15" t="s">
        <v>181</v>
      </c>
      <c r="B131" s="10">
        <v>623464606</v>
      </c>
      <c r="C131" s="10">
        <v>631017699.75999987</v>
      </c>
      <c r="D131" s="10">
        <v>628436461.91999984</v>
      </c>
      <c r="E131" s="10">
        <v>2581237.8400000334</v>
      </c>
      <c r="F131" s="10">
        <v>615058481</v>
      </c>
      <c r="G131" s="10">
        <v>623538438.95999992</v>
      </c>
      <c r="H131" s="10">
        <v>600922813.36999989</v>
      </c>
      <c r="I131" s="10">
        <v>22615625.590000033</v>
      </c>
    </row>
    <row r="132" spans="1:9" ht="14.25" customHeight="1" x14ac:dyDescent="0.25">
      <c r="A132" s="15" t="s">
        <v>182</v>
      </c>
      <c r="B132" s="10">
        <v>176176473</v>
      </c>
      <c r="C132" s="10">
        <v>180916399</v>
      </c>
      <c r="D132" s="10">
        <v>180238758.97999999</v>
      </c>
      <c r="E132" s="10">
        <v>677640.02000001073</v>
      </c>
      <c r="F132" s="10">
        <v>175762304</v>
      </c>
      <c r="G132" s="10">
        <v>155085664</v>
      </c>
      <c r="H132" s="10">
        <v>153495340.16999999</v>
      </c>
      <c r="I132" s="10">
        <v>1590323.8300000131</v>
      </c>
    </row>
    <row r="133" spans="1:9" ht="14.25" customHeight="1" x14ac:dyDescent="0.25">
      <c r="A133" s="15" t="s">
        <v>183</v>
      </c>
      <c r="B133" s="10">
        <v>974091209</v>
      </c>
      <c r="C133" s="10">
        <v>811915873.48000014</v>
      </c>
      <c r="D133" s="10">
        <v>785662424.01999998</v>
      </c>
      <c r="E133" s="10">
        <v>26253449.460000157</v>
      </c>
      <c r="F133" s="10">
        <v>960870303</v>
      </c>
      <c r="G133" s="10">
        <v>693325903.51999998</v>
      </c>
      <c r="H133" s="10">
        <v>671356538</v>
      </c>
      <c r="I133" s="10">
        <v>21969365.519999981</v>
      </c>
    </row>
    <row r="134" spans="1:9" ht="14.25" customHeight="1" x14ac:dyDescent="0.25">
      <c r="A134" s="15" t="s">
        <v>186</v>
      </c>
      <c r="B134" s="10">
        <v>57745096</v>
      </c>
      <c r="C134" s="10">
        <v>67512013.170000002</v>
      </c>
      <c r="D134" s="10">
        <v>66298806.5</v>
      </c>
      <c r="E134" s="10">
        <v>1213206.6700000018</v>
      </c>
      <c r="F134" s="10">
        <v>49721390</v>
      </c>
      <c r="G134" s="10">
        <v>50633389.999999993</v>
      </c>
      <c r="H134" s="10">
        <v>50420929.719999991</v>
      </c>
      <c r="I134" s="10">
        <v>212460.28000000119</v>
      </c>
    </row>
    <row r="135" spans="1:9" ht="14.25" customHeight="1" x14ac:dyDescent="0.25">
      <c r="A135" s="15" t="s">
        <v>184</v>
      </c>
      <c r="B135" s="10">
        <v>51806698</v>
      </c>
      <c r="C135" s="10">
        <v>51806698</v>
      </c>
      <c r="D135" s="10">
        <v>49142730.800000004</v>
      </c>
      <c r="E135" s="10">
        <v>2663967.1999999955</v>
      </c>
      <c r="F135" s="10">
        <v>51806698</v>
      </c>
      <c r="G135" s="10">
        <v>60583121.399999999</v>
      </c>
      <c r="H135" s="10">
        <v>1666076.37</v>
      </c>
      <c r="I135" s="10">
        <v>58917045.030000001</v>
      </c>
    </row>
    <row r="136" spans="1:9" ht="14.25" customHeight="1" x14ac:dyDescent="0.25">
      <c r="A136" s="15" t="s">
        <v>187</v>
      </c>
      <c r="B136" s="10">
        <v>311114799</v>
      </c>
      <c r="C136" s="10">
        <v>311114799.00000006</v>
      </c>
      <c r="D136" s="10">
        <v>301465559.32000005</v>
      </c>
      <c r="E136" s="10">
        <v>9649239.6800000072</v>
      </c>
      <c r="F136" s="10">
        <v>189780461</v>
      </c>
      <c r="G136" s="10">
        <v>181004037.59999999</v>
      </c>
      <c r="H136" s="10">
        <v>180948639.19</v>
      </c>
      <c r="I136" s="10">
        <v>55398.409999996424</v>
      </c>
    </row>
    <row r="137" spans="1:9" ht="14.25" customHeight="1" x14ac:dyDescent="0.25">
      <c r="A137" s="15" t="s">
        <v>185</v>
      </c>
      <c r="B137" s="10">
        <v>0</v>
      </c>
      <c r="C137" s="10">
        <v>353924703.75999999</v>
      </c>
      <c r="D137" s="10">
        <v>353897505.69999999</v>
      </c>
      <c r="E137" s="10">
        <v>27198.060000002384</v>
      </c>
      <c r="F137" s="10">
        <v>0</v>
      </c>
      <c r="G137" s="10">
        <v>160623770.13999999</v>
      </c>
      <c r="H137" s="10">
        <v>160588880.73000002</v>
      </c>
      <c r="I137" s="10">
        <v>34889.409999966621</v>
      </c>
    </row>
    <row r="138" spans="1:9" ht="14.25" customHeight="1" x14ac:dyDescent="0.25">
      <c r="A138" s="13" t="s">
        <v>108</v>
      </c>
      <c r="B138" s="14">
        <v>162781551</v>
      </c>
      <c r="C138" s="14">
        <v>267497658.57999995</v>
      </c>
      <c r="D138" s="14">
        <v>267289183.62999997</v>
      </c>
      <c r="E138" s="14">
        <v>208474.94999998808</v>
      </c>
      <c r="F138" s="14">
        <v>144768515</v>
      </c>
      <c r="G138" s="14">
        <v>160200499.72</v>
      </c>
      <c r="H138" s="14">
        <v>155600613.20999998</v>
      </c>
      <c r="I138" s="14">
        <v>4599886.5100000203</v>
      </c>
    </row>
    <row r="139" spans="1:9" ht="14.25" customHeight="1" x14ac:dyDescent="0.25">
      <c r="A139" s="15" t="s">
        <v>181</v>
      </c>
      <c r="B139" s="10">
        <v>108893741</v>
      </c>
      <c r="C139" s="10">
        <v>109393740.99999997</v>
      </c>
      <c r="D139" s="10">
        <v>109322093.34999998</v>
      </c>
      <c r="E139" s="10">
        <v>71647.649999991059</v>
      </c>
      <c r="F139" s="10">
        <v>97519863</v>
      </c>
      <c r="G139" s="10">
        <v>108971979.03999999</v>
      </c>
      <c r="H139" s="10">
        <v>106541862.99999999</v>
      </c>
      <c r="I139" s="10">
        <v>2430116.0400000066</v>
      </c>
    </row>
    <row r="140" spans="1:9" ht="14.25" customHeight="1" x14ac:dyDescent="0.25">
      <c r="A140" s="15" t="s">
        <v>182</v>
      </c>
      <c r="B140" s="10">
        <v>33160245</v>
      </c>
      <c r="C140" s="10">
        <v>122819417.42</v>
      </c>
      <c r="D140" s="10">
        <v>122747952.44000001</v>
      </c>
      <c r="E140" s="10">
        <v>71464.979999989271</v>
      </c>
      <c r="F140" s="10">
        <v>33124107</v>
      </c>
      <c r="G140" s="10">
        <v>32690323.380000003</v>
      </c>
      <c r="H140" s="10">
        <v>31185937.240000002</v>
      </c>
      <c r="I140" s="10">
        <v>1504386.1400000006</v>
      </c>
    </row>
    <row r="141" spans="1:9" ht="14.25" customHeight="1" x14ac:dyDescent="0.25">
      <c r="A141" s="15" t="s">
        <v>183</v>
      </c>
      <c r="B141" s="10">
        <v>20727565</v>
      </c>
      <c r="C141" s="10">
        <v>31511869.139999997</v>
      </c>
      <c r="D141" s="10">
        <v>31446506.819999997</v>
      </c>
      <c r="E141" s="10">
        <v>65362.320000000298</v>
      </c>
      <c r="F141" s="10">
        <v>14124545</v>
      </c>
      <c r="G141" s="10">
        <v>15642826.999999998</v>
      </c>
      <c r="H141" s="10">
        <v>14977442.67</v>
      </c>
      <c r="I141" s="10">
        <v>665384.32999999821</v>
      </c>
    </row>
    <row r="142" spans="1:9" ht="14.25" customHeight="1" x14ac:dyDescent="0.25">
      <c r="A142" s="15" t="s">
        <v>184</v>
      </c>
      <c r="B142" s="10">
        <v>0</v>
      </c>
      <c r="C142" s="10">
        <v>517000</v>
      </c>
      <c r="D142" s="10">
        <v>517000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1:9" ht="14.25" customHeight="1" x14ac:dyDescent="0.25">
      <c r="A143" s="15" t="s">
        <v>185</v>
      </c>
      <c r="B143" s="10">
        <v>0</v>
      </c>
      <c r="C143" s="10">
        <v>3255631.02</v>
      </c>
      <c r="D143" s="10">
        <v>3255631.02</v>
      </c>
      <c r="E143" s="10">
        <v>0</v>
      </c>
      <c r="F143" s="10">
        <v>0</v>
      </c>
      <c r="G143" s="10">
        <v>2895370.3</v>
      </c>
      <c r="H143" s="10">
        <v>2895370.3</v>
      </c>
      <c r="I143" s="10">
        <v>0</v>
      </c>
    </row>
    <row r="144" spans="1:9" ht="14.25" customHeight="1" x14ac:dyDescent="0.25">
      <c r="A144" s="13" t="s">
        <v>48</v>
      </c>
      <c r="B144" s="14">
        <v>0</v>
      </c>
      <c r="C144" s="14">
        <v>0</v>
      </c>
      <c r="D144" s="14">
        <v>0</v>
      </c>
      <c r="E144" s="14">
        <v>0</v>
      </c>
      <c r="F144" s="14">
        <v>35147651</v>
      </c>
      <c r="G144" s="14">
        <v>317062.05</v>
      </c>
      <c r="H144" s="14">
        <v>307762.05</v>
      </c>
      <c r="I144" s="14">
        <v>9300</v>
      </c>
    </row>
    <row r="145" spans="1:9" ht="14.25" customHeight="1" x14ac:dyDescent="0.25">
      <c r="A145" s="15" t="s">
        <v>181</v>
      </c>
      <c r="B145" s="10">
        <v>0</v>
      </c>
      <c r="C145" s="10">
        <v>0</v>
      </c>
      <c r="D145" s="10">
        <v>0</v>
      </c>
      <c r="E145" s="10">
        <v>0</v>
      </c>
      <c r="F145" s="10">
        <v>15242758</v>
      </c>
      <c r="G145" s="10">
        <v>317062.05</v>
      </c>
      <c r="H145" s="10">
        <v>307762.05</v>
      </c>
      <c r="I145" s="10">
        <v>9300</v>
      </c>
    </row>
    <row r="146" spans="1:9" ht="14.25" customHeight="1" x14ac:dyDescent="0.25">
      <c r="A146" s="15" t="s">
        <v>182</v>
      </c>
      <c r="B146" s="10">
        <v>0</v>
      </c>
      <c r="C146" s="10">
        <v>0</v>
      </c>
      <c r="D146" s="10">
        <v>0</v>
      </c>
      <c r="E146" s="10">
        <v>0</v>
      </c>
      <c r="F146" s="10">
        <v>2567800</v>
      </c>
      <c r="G146" s="10">
        <v>0</v>
      </c>
      <c r="H146" s="10">
        <v>0</v>
      </c>
      <c r="I146" s="10">
        <v>0</v>
      </c>
    </row>
    <row r="147" spans="1:9" ht="14.25" customHeight="1" x14ac:dyDescent="0.25">
      <c r="A147" s="15" t="s">
        <v>183</v>
      </c>
      <c r="B147" s="10">
        <v>0</v>
      </c>
      <c r="C147" s="10">
        <v>0</v>
      </c>
      <c r="D147" s="10">
        <v>0</v>
      </c>
      <c r="E147" s="10">
        <v>0</v>
      </c>
      <c r="F147" s="10">
        <v>16687343</v>
      </c>
      <c r="G147" s="10">
        <v>0</v>
      </c>
      <c r="H147" s="10">
        <v>0</v>
      </c>
      <c r="I147" s="10">
        <v>0</v>
      </c>
    </row>
    <row r="148" spans="1:9" ht="14.25" customHeight="1" x14ac:dyDescent="0.25">
      <c r="A148" s="15" t="s">
        <v>184</v>
      </c>
      <c r="B148" s="10">
        <v>0</v>
      </c>
      <c r="C148" s="10">
        <v>0</v>
      </c>
      <c r="D148" s="10">
        <v>0</v>
      </c>
      <c r="E148" s="10">
        <v>0</v>
      </c>
      <c r="F148" s="10">
        <v>649750</v>
      </c>
      <c r="G148" s="10">
        <v>0</v>
      </c>
      <c r="H148" s="10">
        <v>0</v>
      </c>
      <c r="I148" s="10">
        <v>0</v>
      </c>
    </row>
    <row r="149" spans="1:9" ht="14.25" customHeight="1" x14ac:dyDescent="0.25">
      <c r="A149" s="13" t="s">
        <v>109</v>
      </c>
      <c r="B149" s="14">
        <v>7933319</v>
      </c>
      <c r="C149" s="14">
        <v>7833993.8799999999</v>
      </c>
      <c r="D149" s="14">
        <v>7624433.6899999985</v>
      </c>
      <c r="E149" s="14">
        <v>209560.19000000134</v>
      </c>
      <c r="F149" s="14">
        <v>8238355</v>
      </c>
      <c r="G149" s="14">
        <v>8047182.9799999995</v>
      </c>
      <c r="H149" s="14">
        <v>7199429.3299999991</v>
      </c>
      <c r="I149" s="14">
        <v>847753.65000000037</v>
      </c>
    </row>
    <row r="150" spans="1:9" ht="14.25" customHeight="1" x14ac:dyDescent="0.25">
      <c r="A150" s="15" t="s">
        <v>181</v>
      </c>
      <c r="B150" s="10">
        <v>5911439</v>
      </c>
      <c r="C150" s="10">
        <v>5878091.5099999998</v>
      </c>
      <c r="D150" s="10">
        <v>5791611.4799999995</v>
      </c>
      <c r="E150" s="10">
        <v>86480.030000000261</v>
      </c>
      <c r="F150" s="10">
        <v>5911442</v>
      </c>
      <c r="G150" s="10">
        <v>5911441.9999999991</v>
      </c>
      <c r="H150" s="10">
        <v>5310016.9399999995</v>
      </c>
      <c r="I150" s="10">
        <v>601425.05999999959</v>
      </c>
    </row>
    <row r="151" spans="1:9" ht="14.25" customHeight="1" x14ac:dyDescent="0.25">
      <c r="A151" s="15" t="s">
        <v>182</v>
      </c>
      <c r="B151" s="10">
        <v>191818</v>
      </c>
      <c r="C151" s="10">
        <v>219093.36000000002</v>
      </c>
      <c r="D151" s="10">
        <v>205502.95</v>
      </c>
      <c r="E151" s="10">
        <v>13590.410000000003</v>
      </c>
      <c r="F151" s="10">
        <v>244372</v>
      </c>
      <c r="G151" s="10">
        <v>181006.8</v>
      </c>
      <c r="H151" s="10">
        <v>155980.54999999999</v>
      </c>
      <c r="I151" s="10">
        <v>25026.25</v>
      </c>
    </row>
    <row r="152" spans="1:9" ht="14.25" customHeight="1" x14ac:dyDescent="0.25">
      <c r="A152" s="15" t="s">
        <v>183</v>
      </c>
      <c r="B152" s="10">
        <v>1818542</v>
      </c>
      <c r="C152" s="10">
        <v>1491683.9300000002</v>
      </c>
      <c r="D152" s="10">
        <v>1383243.3699999999</v>
      </c>
      <c r="E152" s="10">
        <v>108440.56000000029</v>
      </c>
      <c r="F152" s="10">
        <v>2066541</v>
      </c>
      <c r="G152" s="10">
        <v>1860439.7799999998</v>
      </c>
      <c r="H152" s="10">
        <v>1639137.4399999997</v>
      </c>
      <c r="I152" s="10">
        <v>221302.34000000008</v>
      </c>
    </row>
    <row r="153" spans="1:9" ht="14.25" customHeight="1" x14ac:dyDescent="0.25">
      <c r="A153" s="15" t="s">
        <v>184</v>
      </c>
      <c r="B153" s="10">
        <v>11520</v>
      </c>
      <c r="C153" s="10">
        <v>138110.07999999999</v>
      </c>
      <c r="D153" s="10">
        <v>137060.88999999998</v>
      </c>
      <c r="E153" s="10">
        <v>1049.1900000000023</v>
      </c>
      <c r="F153" s="10">
        <v>16000</v>
      </c>
      <c r="G153" s="10">
        <v>12800</v>
      </c>
      <c r="H153" s="10">
        <v>12800</v>
      </c>
      <c r="I153" s="10">
        <v>0</v>
      </c>
    </row>
    <row r="154" spans="1:9" ht="14.25" customHeight="1" x14ac:dyDescent="0.25">
      <c r="A154" s="15" t="s">
        <v>185</v>
      </c>
      <c r="B154" s="10">
        <v>0</v>
      </c>
      <c r="C154" s="10">
        <v>107015</v>
      </c>
      <c r="D154" s="10">
        <v>107015</v>
      </c>
      <c r="E154" s="10">
        <v>0</v>
      </c>
      <c r="F154" s="10">
        <v>0</v>
      </c>
      <c r="G154" s="10">
        <v>81494.399999999994</v>
      </c>
      <c r="H154" s="10">
        <v>81494.399999999994</v>
      </c>
      <c r="I154" s="10">
        <v>0</v>
      </c>
    </row>
    <row r="155" spans="1:9" ht="14.25" customHeight="1" x14ac:dyDescent="0.25">
      <c r="A155" s="13" t="s">
        <v>115</v>
      </c>
      <c r="B155" s="14">
        <v>46496842</v>
      </c>
      <c r="C155" s="14">
        <v>49530967.93</v>
      </c>
      <c r="D155" s="14">
        <v>45753001.620000012</v>
      </c>
      <c r="E155" s="14">
        <v>3777966.3099999875</v>
      </c>
      <c r="F155" s="14">
        <v>46535901</v>
      </c>
      <c r="G155" s="14">
        <v>42742663.469999999</v>
      </c>
      <c r="H155" s="14">
        <v>35092992.810000002</v>
      </c>
      <c r="I155" s="14">
        <v>7649670.6599999964</v>
      </c>
    </row>
    <row r="156" spans="1:9" ht="14.25" customHeight="1" x14ac:dyDescent="0.25">
      <c r="A156" s="15" t="s">
        <v>181</v>
      </c>
      <c r="B156" s="10">
        <v>20342554</v>
      </c>
      <c r="C156" s="10">
        <v>20342554</v>
      </c>
      <c r="D156" s="10">
        <v>17682114.609999999</v>
      </c>
      <c r="E156" s="10">
        <v>2660439.3900000006</v>
      </c>
      <c r="F156" s="10">
        <v>20342555</v>
      </c>
      <c r="G156" s="10">
        <v>20342555</v>
      </c>
      <c r="H156" s="10">
        <v>17160994.07</v>
      </c>
      <c r="I156" s="10">
        <v>3181560.9299999997</v>
      </c>
    </row>
    <row r="157" spans="1:9" ht="14.25" customHeight="1" x14ac:dyDescent="0.25">
      <c r="A157" s="15" t="s">
        <v>182</v>
      </c>
      <c r="B157" s="10">
        <v>347823</v>
      </c>
      <c r="C157" s="10">
        <v>342490.77999999991</v>
      </c>
      <c r="D157" s="10">
        <v>316035.3</v>
      </c>
      <c r="E157" s="10">
        <v>26455.479999999923</v>
      </c>
      <c r="F157" s="10">
        <v>386881</v>
      </c>
      <c r="G157" s="10">
        <v>380534.09</v>
      </c>
      <c r="H157" s="10">
        <v>378832.59</v>
      </c>
      <c r="I157" s="10">
        <v>1701.5</v>
      </c>
    </row>
    <row r="158" spans="1:9" ht="14.25" customHeight="1" x14ac:dyDescent="0.25">
      <c r="A158" s="15" t="s">
        <v>183</v>
      </c>
      <c r="B158" s="10">
        <v>25806465</v>
      </c>
      <c r="C158" s="10">
        <v>28800923.160000004</v>
      </c>
      <c r="D158" s="10">
        <v>27709851.719999999</v>
      </c>
      <c r="E158" s="10">
        <v>1091071.4400000051</v>
      </c>
      <c r="F158" s="10">
        <v>25806465</v>
      </c>
      <c r="G158" s="10">
        <v>21972124.34</v>
      </c>
      <c r="H158" s="10">
        <v>17505716.109999999</v>
      </c>
      <c r="I158" s="10">
        <v>4466408.2300000004</v>
      </c>
    </row>
    <row r="159" spans="1:9" ht="14.25" customHeight="1" x14ac:dyDescent="0.25">
      <c r="A159" s="15" t="s">
        <v>185</v>
      </c>
      <c r="B159" s="10">
        <v>0</v>
      </c>
      <c r="C159" s="10">
        <v>44999.99</v>
      </c>
      <c r="D159" s="10">
        <v>44999.99</v>
      </c>
      <c r="E159" s="10">
        <v>0</v>
      </c>
      <c r="F159" s="10">
        <v>0</v>
      </c>
      <c r="G159" s="10">
        <v>47450.04</v>
      </c>
      <c r="H159" s="10">
        <v>47450.04</v>
      </c>
      <c r="I159" s="10">
        <v>0</v>
      </c>
    </row>
    <row r="160" spans="1:9" ht="14.25" customHeight="1" x14ac:dyDescent="0.25">
      <c r="A160" s="13" t="s">
        <v>49</v>
      </c>
      <c r="B160" s="14">
        <v>9885953</v>
      </c>
      <c r="C160" s="14">
        <v>16486362.700000001</v>
      </c>
      <c r="D160" s="14">
        <v>15323037.91</v>
      </c>
      <c r="E160" s="14">
        <v>1163324.790000001</v>
      </c>
      <c r="F160" s="14">
        <v>9840347</v>
      </c>
      <c r="G160" s="14">
        <v>9929446.0299999993</v>
      </c>
      <c r="H160" s="14">
        <v>8354821.5999999996</v>
      </c>
      <c r="I160" s="14">
        <v>1574624.4299999997</v>
      </c>
    </row>
    <row r="161" spans="1:9" ht="14.25" customHeight="1" x14ac:dyDescent="0.25">
      <c r="A161" s="15" t="s">
        <v>181</v>
      </c>
      <c r="B161" s="10">
        <v>9106540</v>
      </c>
      <c r="C161" s="10">
        <v>9106540</v>
      </c>
      <c r="D161" s="10">
        <v>8228698.9299999997</v>
      </c>
      <c r="E161" s="10">
        <v>877841.0700000003</v>
      </c>
      <c r="F161" s="10">
        <v>8974330</v>
      </c>
      <c r="G161" s="10">
        <v>8794320.3499999996</v>
      </c>
      <c r="H161" s="10">
        <v>7485334.4499999993</v>
      </c>
      <c r="I161" s="10">
        <v>1308985.9000000004</v>
      </c>
    </row>
    <row r="162" spans="1:9" ht="14.25" customHeight="1" x14ac:dyDescent="0.25">
      <c r="A162" s="15" t="s">
        <v>182</v>
      </c>
      <c r="B162" s="10">
        <v>80165</v>
      </c>
      <c r="C162" s="10">
        <v>525977.05000000005</v>
      </c>
      <c r="D162" s="10">
        <v>412729.04</v>
      </c>
      <c r="E162" s="10">
        <v>113248.01000000007</v>
      </c>
      <c r="F162" s="10">
        <v>89073</v>
      </c>
      <c r="G162" s="10">
        <v>35208.03</v>
      </c>
      <c r="H162" s="10">
        <v>7904.83</v>
      </c>
      <c r="I162" s="10">
        <v>27303.199999999997</v>
      </c>
    </row>
    <row r="163" spans="1:9" ht="14.25" customHeight="1" x14ac:dyDescent="0.25">
      <c r="A163" s="15" t="s">
        <v>183</v>
      </c>
      <c r="B163" s="10">
        <v>699248</v>
      </c>
      <c r="C163" s="10">
        <v>6656126.5899999999</v>
      </c>
      <c r="D163" s="10">
        <v>6483890.8799999999</v>
      </c>
      <c r="E163" s="10">
        <v>172235.70999999996</v>
      </c>
      <c r="F163" s="10">
        <v>776944</v>
      </c>
      <c r="G163" s="10">
        <v>903110.71</v>
      </c>
      <c r="H163" s="10">
        <v>861582.32</v>
      </c>
      <c r="I163" s="10">
        <v>41528.390000000014</v>
      </c>
    </row>
    <row r="164" spans="1:9" ht="14.25" customHeight="1" x14ac:dyDescent="0.25">
      <c r="A164" s="15" t="s">
        <v>185</v>
      </c>
      <c r="B164" s="10">
        <v>0</v>
      </c>
      <c r="C164" s="10">
        <v>197719.06</v>
      </c>
      <c r="D164" s="10">
        <v>197719.06</v>
      </c>
      <c r="E164" s="10">
        <v>0</v>
      </c>
      <c r="F164" s="10">
        <v>0</v>
      </c>
      <c r="G164" s="10">
        <v>196806.94</v>
      </c>
      <c r="H164" s="10">
        <v>0</v>
      </c>
      <c r="I164" s="10">
        <v>196806.94</v>
      </c>
    </row>
    <row r="165" spans="1:9" ht="14.25" customHeight="1" x14ac:dyDescent="0.25">
      <c r="A165" s="13" t="s">
        <v>50</v>
      </c>
      <c r="B165" s="14">
        <v>38781062</v>
      </c>
      <c r="C165" s="14">
        <v>121802749.69</v>
      </c>
      <c r="D165" s="14">
        <v>108464832.04999998</v>
      </c>
      <c r="E165" s="14">
        <v>13337917.640000015</v>
      </c>
      <c r="F165" s="14">
        <v>34585923</v>
      </c>
      <c r="G165" s="14">
        <v>36652570.109999999</v>
      </c>
      <c r="H165" s="14">
        <v>31164835.040000007</v>
      </c>
      <c r="I165" s="14">
        <v>5487735.0699999928</v>
      </c>
    </row>
    <row r="166" spans="1:9" ht="14.25" customHeight="1" x14ac:dyDescent="0.25">
      <c r="A166" s="15" t="s">
        <v>181</v>
      </c>
      <c r="B166" s="10">
        <v>22037425</v>
      </c>
      <c r="C166" s="10">
        <v>25117275.219999999</v>
      </c>
      <c r="D166" s="10">
        <v>23964090.740000002</v>
      </c>
      <c r="E166" s="10">
        <v>1153184.4799999967</v>
      </c>
      <c r="F166" s="10">
        <v>22037431</v>
      </c>
      <c r="G166" s="10">
        <v>21759431.000000004</v>
      </c>
      <c r="H166" s="10">
        <v>20706150.650000006</v>
      </c>
      <c r="I166" s="10">
        <v>1053280.3499999978</v>
      </c>
    </row>
    <row r="167" spans="1:9" ht="14.25" customHeight="1" x14ac:dyDescent="0.25">
      <c r="A167" s="15" t="s">
        <v>182</v>
      </c>
      <c r="B167" s="10">
        <v>306830</v>
      </c>
      <c r="C167" s="10">
        <v>1095994.5</v>
      </c>
      <c r="D167" s="10">
        <v>957289.8</v>
      </c>
      <c r="E167" s="10">
        <v>138704.69999999995</v>
      </c>
      <c r="F167" s="10">
        <v>340925</v>
      </c>
      <c r="G167" s="10">
        <v>292035.18000000005</v>
      </c>
      <c r="H167" s="10">
        <v>289263.89</v>
      </c>
      <c r="I167" s="10">
        <v>2771.2900000000373</v>
      </c>
    </row>
    <row r="168" spans="1:9" ht="14.25" customHeight="1" x14ac:dyDescent="0.25">
      <c r="A168" s="15" t="s">
        <v>183</v>
      </c>
      <c r="B168" s="10">
        <v>1118471</v>
      </c>
      <c r="C168" s="10">
        <v>3160719.8499999996</v>
      </c>
      <c r="D168" s="10">
        <v>2760016.4099999997</v>
      </c>
      <c r="E168" s="10">
        <v>400703.43999999994</v>
      </c>
      <c r="F168" s="10">
        <v>1242749</v>
      </c>
      <c r="G168" s="10">
        <v>1452581.8</v>
      </c>
      <c r="H168" s="10">
        <v>1398282.5</v>
      </c>
      <c r="I168" s="10">
        <v>54299.300000000047</v>
      </c>
    </row>
    <row r="169" spans="1:9" ht="14.25" customHeight="1" x14ac:dyDescent="0.25">
      <c r="A169" s="15" t="s">
        <v>186</v>
      </c>
      <c r="B169" s="10">
        <v>5318336</v>
      </c>
      <c r="C169" s="10">
        <v>85865854</v>
      </c>
      <c r="D169" s="10">
        <v>78860622.75999999</v>
      </c>
      <c r="E169" s="10">
        <v>7005231.2400000095</v>
      </c>
      <c r="F169" s="10">
        <v>1464818</v>
      </c>
      <c r="G169" s="10">
        <v>1169525.6000000001</v>
      </c>
      <c r="H169" s="10">
        <v>1169500</v>
      </c>
      <c r="I169" s="10">
        <v>25.600000000093132</v>
      </c>
    </row>
    <row r="170" spans="1:9" ht="14.25" customHeight="1" x14ac:dyDescent="0.25">
      <c r="A170" s="15" t="s">
        <v>187</v>
      </c>
      <c r="B170" s="10">
        <v>10000000</v>
      </c>
      <c r="C170" s="10">
        <v>5089248.53</v>
      </c>
      <c r="D170" s="10">
        <v>449154.75</v>
      </c>
      <c r="E170" s="10">
        <v>4640093.78</v>
      </c>
      <c r="F170" s="10">
        <v>9500000</v>
      </c>
      <c r="G170" s="10">
        <v>9154657.5300000012</v>
      </c>
      <c r="H170" s="10">
        <v>7601638</v>
      </c>
      <c r="I170" s="10">
        <v>1553019.5300000012</v>
      </c>
    </row>
    <row r="171" spans="1:9" ht="14.25" customHeight="1" x14ac:dyDescent="0.25">
      <c r="A171" s="15" t="s">
        <v>185</v>
      </c>
      <c r="B171" s="10">
        <v>0</v>
      </c>
      <c r="C171" s="10">
        <v>1473657.5899999999</v>
      </c>
      <c r="D171" s="10">
        <v>1473657.5899999999</v>
      </c>
      <c r="E171" s="10">
        <v>0</v>
      </c>
      <c r="F171" s="10">
        <v>0</v>
      </c>
      <c r="G171" s="10">
        <v>2824339</v>
      </c>
      <c r="H171" s="10">
        <v>0</v>
      </c>
      <c r="I171" s="10">
        <v>2824339</v>
      </c>
    </row>
    <row r="172" spans="1:9" ht="14.25" customHeight="1" x14ac:dyDescent="0.25">
      <c r="A172" s="13" t="s">
        <v>25</v>
      </c>
      <c r="B172" s="14">
        <v>466823384</v>
      </c>
      <c r="C172" s="14">
        <v>656263538.62</v>
      </c>
      <c r="D172" s="14">
        <v>541952381.85000002</v>
      </c>
      <c r="E172" s="14">
        <v>114311156.76999998</v>
      </c>
      <c r="F172" s="14">
        <v>240630122</v>
      </c>
      <c r="G172" s="14">
        <v>434243254.06999999</v>
      </c>
      <c r="H172" s="14">
        <v>424363725.04999995</v>
      </c>
      <c r="I172" s="14">
        <v>9879529.0200000405</v>
      </c>
    </row>
    <row r="173" spans="1:9" ht="14.25" customHeight="1" x14ac:dyDescent="0.25">
      <c r="A173" s="15" t="s">
        <v>181</v>
      </c>
      <c r="B173" s="10">
        <v>29320542</v>
      </c>
      <c r="C173" s="10">
        <v>29320542</v>
      </c>
      <c r="D173" s="10">
        <v>28084403.949999999</v>
      </c>
      <c r="E173" s="10">
        <v>1236138.0500000007</v>
      </c>
      <c r="F173" s="10">
        <v>29320548</v>
      </c>
      <c r="G173" s="10">
        <v>29320548</v>
      </c>
      <c r="H173" s="10">
        <v>20455503.609999999</v>
      </c>
      <c r="I173" s="10">
        <v>8865044.3900000006</v>
      </c>
    </row>
    <row r="174" spans="1:9" ht="14.25" customHeight="1" x14ac:dyDescent="0.25">
      <c r="A174" s="15" t="s">
        <v>182</v>
      </c>
      <c r="B174" s="10">
        <v>604674</v>
      </c>
      <c r="C174" s="10">
        <v>1015990.75</v>
      </c>
      <c r="D174" s="10">
        <v>1011034.65</v>
      </c>
      <c r="E174" s="10">
        <v>4956.0999999999767</v>
      </c>
      <c r="F174" s="10">
        <v>817105</v>
      </c>
      <c r="G174" s="10">
        <v>891435.8600000001</v>
      </c>
      <c r="H174" s="10">
        <v>890339.14</v>
      </c>
      <c r="I174" s="10">
        <v>1096.7200000000885</v>
      </c>
    </row>
    <row r="175" spans="1:9" ht="14.25" customHeight="1" x14ac:dyDescent="0.25">
      <c r="A175" s="15" t="s">
        <v>183</v>
      </c>
      <c r="B175" s="10">
        <v>9821307</v>
      </c>
      <c r="C175" s="10">
        <v>19902918.900000002</v>
      </c>
      <c r="D175" s="10">
        <v>19155781.190000001</v>
      </c>
      <c r="E175" s="10">
        <v>747137.71000000089</v>
      </c>
      <c r="F175" s="10">
        <v>13021828</v>
      </c>
      <c r="G175" s="10">
        <v>14597653.969999997</v>
      </c>
      <c r="H175" s="10">
        <v>13584266.060000001</v>
      </c>
      <c r="I175" s="10">
        <v>1013387.9099999964</v>
      </c>
    </row>
    <row r="176" spans="1:9" ht="14.25" customHeight="1" x14ac:dyDescent="0.25">
      <c r="A176" s="15" t="s">
        <v>186</v>
      </c>
      <c r="B176" s="10">
        <v>427076861</v>
      </c>
      <c r="C176" s="10">
        <v>431504616.43000001</v>
      </c>
      <c r="D176" s="10">
        <v>319956883.52000004</v>
      </c>
      <c r="E176" s="10">
        <v>111547732.90999997</v>
      </c>
      <c r="F176" s="10">
        <v>197470641</v>
      </c>
      <c r="G176" s="10">
        <v>384621013.80000001</v>
      </c>
      <c r="H176" s="10">
        <v>384621013.80000001</v>
      </c>
      <c r="I176" s="10">
        <v>0</v>
      </c>
    </row>
    <row r="177" spans="1:9" ht="14.25" customHeight="1" x14ac:dyDescent="0.25">
      <c r="A177" s="15" t="s">
        <v>184</v>
      </c>
      <c r="B177" s="10">
        <v>0</v>
      </c>
      <c r="C177" s="10">
        <v>810191.52</v>
      </c>
      <c r="D177" s="10">
        <v>34999.519999999997</v>
      </c>
      <c r="E177" s="10">
        <v>775192</v>
      </c>
      <c r="F177" s="10">
        <v>0</v>
      </c>
      <c r="G177" s="10">
        <v>0</v>
      </c>
      <c r="H177" s="10">
        <v>0</v>
      </c>
      <c r="I177" s="10">
        <v>0</v>
      </c>
    </row>
    <row r="178" spans="1:9" ht="14.25" customHeight="1" x14ac:dyDescent="0.25">
      <c r="A178" s="15" t="s">
        <v>185</v>
      </c>
      <c r="B178" s="10">
        <v>0</v>
      </c>
      <c r="C178" s="10">
        <v>173709279.02000001</v>
      </c>
      <c r="D178" s="10">
        <v>173709279.02000001</v>
      </c>
      <c r="E178" s="10">
        <v>0</v>
      </c>
      <c r="F178" s="10">
        <v>0</v>
      </c>
      <c r="G178" s="10">
        <v>4812602.4400000004</v>
      </c>
      <c r="H178" s="10">
        <v>4812602.4400000004</v>
      </c>
      <c r="I178" s="10">
        <v>0</v>
      </c>
    </row>
    <row r="179" spans="1:9" ht="14.25" customHeight="1" x14ac:dyDescent="0.25">
      <c r="A179" s="13" t="s">
        <v>26</v>
      </c>
      <c r="B179" s="14">
        <v>57895442</v>
      </c>
      <c r="C179" s="14">
        <v>70421373.769999996</v>
      </c>
      <c r="D179" s="14">
        <v>49417173.890000001</v>
      </c>
      <c r="E179" s="14">
        <v>21004199.879999995</v>
      </c>
      <c r="F179" s="14">
        <v>63547441</v>
      </c>
      <c r="G179" s="14">
        <v>67950210.280000001</v>
      </c>
      <c r="H179" s="14">
        <v>52457826.920000002</v>
      </c>
      <c r="I179" s="14">
        <v>15492383.359999999</v>
      </c>
    </row>
    <row r="180" spans="1:9" ht="14.25" customHeight="1" x14ac:dyDescent="0.25">
      <c r="A180" s="15" t="s">
        <v>181</v>
      </c>
      <c r="B180" s="10">
        <v>22758841</v>
      </c>
      <c r="C180" s="10">
        <v>21522040.02</v>
      </c>
      <c r="D180" s="10">
        <v>17587645.190000001</v>
      </c>
      <c r="E180" s="10">
        <v>3934394.8299999982</v>
      </c>
      <c r="F180" s="10">
        <v>22758839</v>
      </c>
      <c r="G180" s="10">
        <v>21356499.179999996</v>
      </c>
      <c r="H180" s="10">
        <v>17737494.959999997</v>
      </c>
      <c r="I180" s="10">
        <v>3619004.2199999988</v>
      </c>
    </row>
    <row r="181" spans="1:9" ht="14.25" customHeight="1" x14ac:dyDescent="0.25">
      <c r="A181" s="15" t="s">
        <v>182</v>
      </c>
      <c r="B181" s="10">
        <v>1524630</v>
      </c>
      <c r="C181" s="10">
        <v>1524630</v>
      </c>
      <c r="D181" s="10">
        <v>845396.74000000011</v>
      </c>
      <c r="E181" s="10">
        <v>679233.25999999989</v>
      </c>
      <c r="F181" s="10">
        <v>1524630</v>
      </c>
      <c r="G181" s="10">
        <v>1524630</v>
      </c>
      <c r="H181" s="10">
        <v>706612.1399999999</v>
      </c>
      <c r="I181" s="10">
        <v>818017.8600000001</v>
      </c>
    </row>
    <row r="182" spans="1:9" ht="14.25" customHeight="1" x14ac:dyDescent="0.25">
      <c r="A182" s="15" t="s">
        <v>183</v>
      </c>
      <c r="B182" s="10">
        <v>10590983</v>
      </c>
      <c r="C182" s="10">
        <v>10590983</v>
      </c>
      <c r="D182" s="10">
        <v>3633057.9799999995</v>
      </c>
      <c r="E182" s="10">
        <v>6957925.0200000005</v>
      </c>
      <c r="F182" s="10">
        <v>10590984</v>
      </c>
      <c r="G182" s="10">
        <v>10590984</v>
      </c>
      <c r="H182" s="10">
        <v>6417113.4500000002</v>
      </c>
      <c r="I182" s="10">
        <v>4173870.55</v>
      </c>
    </row>
    <row r="183" spans="1:9" ht="14.25" customHeight="1" x14ac:dyDescent="0.25">
      <c r="A183" s="15" t="s">
        <v>187</v>
      </c>
      <c r="B183" s="10">
        <v>23020988</v>
      </c>
      <c r="C183" s="10">
        <v>27340988</v>
      </c>
      <c r="D183" s="10">
        <v>18214412.899999999</v>
      </c>
      <c r="E183" s="10">
        <v>9126575.1000000015</v>
      </c>
      <c r="F183" s="10">
        <v>28672988</v>
      </c>
      <c r="G183" s="10">
        <v>30883665.199999999</v>
      </c>
      <c r="H183" s="10">
        <v>24306875.079999998</v>
      </c>
      <c r="I183" s="10">
        <v>6576790.120000001</v>
      </c>
    </row>
    <row r="184" spans="1:9" ht="14.25" customHeight="1" x14ac:dyDescent="0.25">
      <c r="A184" s="15" t="s">
        <v>185</v>
      </c>
      <c r="B184" s="10">
        <v>0</v>
      </c>
      <c r="C184" s="10">
        <v>9442732.75</v>
      </c>
      <c r="D184" s="10">
        <v>9136661.0800000001</v>
      </c>
      <c r="E184" s="10">
        <v>306071.66999999993</v>
      </c>
      <c r="F184" s="10">
        <v>0</v>
      </c>
      <c r="G184" s="10">
        <v>3594431.9</v>
      </c>
      <c r="H184" s="10">
        <v>3289731.29</v>
      </c>
      <c r="I184" s="10">
        <v>304700.60999999987</v>
      </c>
    </row>
    <row r="185" spans="1:9" ht="14.25" customHeight="1" x14ac:dyDescent="0.25">
      <c r="A185" s="13" t="s">
        <v>140</v>
      </c>
      <c r="B185" s="14">
        <v>148326031</v>
      </c>
      <c r="C185" s="14">
        <v>139523645.63999999</v>
      </c>
      <c r="D185" s="14">
        <v>133134334.53</v>
      </c>
      <c r="E185" s="14">
        <v>6389311.1099999845</v>
      </c>
      <c r="F185" s="14">
        <v>164414693</v>
      </c>
      <c r="G185" s="14">
        <v>151093882</v>
      </c>
      <c r="H185" s="14">
        <v>121002449.28</v>
      </c>
      <c r="I185" s="14">
        <v>30091432.719999999</v>
      </c>
    </row>
    <row r="186" spans="1:9" ht="14.25" customHeight="1" x14ac:dyDescent="0.25">
      <c r="A186" s="15" t="s">
        <v>181</v>
      </c>
      <c r="B186" s="10">
        <v>3797865</v>
      </c>
      <c r="C186" s="10">
        <v>3548914.0000000005</v>
      </c>
      <c r="D186" s="10">
        <v>2981703.1100000003</v>
      </c>
      <c r="E186" s="10">
        <v>567210.89000000013</v>
      </c>
      <c r="F186" s="10">
        <v>3797865</v>
      </c>
      <c r="G186" s="10">
        <v>3797865</v>
      </c>
      <c r="H186" s="10">
        <v>3785410.83</v>
      </c>
      <c r="I186" s="10">
        <v>12454.169999999925</v>
      </c>
    </row>
    <row r="187" spans="1:9" ht="14.25" customHeight="1" x14ac:dyDescent="0.25">
      <c r="A187" s="15" t="s">
        <v>182</v>
      </c>
      <c r="B187" s="10">
        <v>101170</v>
      </c>
      <c r="C187" s="10">
        <v>89368.670000000013</v>
      </c>
      <c r="D187" s="10">
        <v>68344.59</v>
      </c>
      <c r="E187" s="10">
        <v>21024.080000000016</v>
      </c>
      <c r="F187" s="10">
        <v>137448</v>
      </c>
      <c r="G187" s="10">
        <v>107773.72999999998</v>
      </c>
      <c r="H187" s="10">
        <v>104594.99999999999</v>
      </c>
      <c r="I187" s="10">
        <v>3178.7299999999959</v>
      </c>
    </row>
    <row r="188" spans="1:9" ht="14.25" customHeight="1" x14ac:dyDescent="0.25">
      <c r="A188" s="15" t="s">
        <v>183</v>
      </c>
      <c r="B188" s="10">
        <v>509392</v>
      </c>
      <c r="C188" s="10">
        <v>755731.33000000007</v>
      </c>
      <c r="D188" s="10">
        <v>698603.64</v>
      </c>
      <c r="E188" s="10">
        <v>57127.690000000061</v>
      </c>
      <c r="F188" s="10">
        <v>570931</v>
      </c>
      <c r="G188" s="10">
        <v>559818.84</v>
      </c>
      <c r="H188" s="10">
        <v>545449.72</v>
      </c>
      <c r="I188" s="10">
        <v>14369.119999999995</v>
      </c>
    </row>
    <row r="189" spans="1:9" ht="14.25" customHeight="1" x14ac:dyDescent="0.25">
      <c r="A189" s="15" t="s">
        <v>185</v>
      </c>
      <c r="B189" s="10">
        <v>143917604</v>
      </c>
      <c r="C189" s="10">
        <v>135129631.63999999</v>
      </c>
      <c r="D189" s="10">
        <v>129385683.18999998</v>
      </c>
      <c r="E189" s="10">
        <v>5743948.450000003</v>
      </c>
      <c r="F189" s="10">
        <v>159908449</v>
      </c>
      <c r="G189" s="10">
        <v>146628424.43000001</v>
      </c>
      <c r="H189" s="10">
        <v>116566993.72999999</v>
      </c>
      <c r="I189" s="10">
        <v>30061430.700000018</v>
      </c>
    </row>
    <row r="190" spans="1:9" ht="14.25" customHeight="1" x14ac:dyDescent="0.25">
      <c r="A190" s="13" t="s">
        <v>51</v>
      </c>
      <c r="B190" s="14">
        <v>1092548243</v>
      </c>
      <c r="C190" s="14">
        <v>1148206628.96</v>
      </c>
      <c r="D190" s="14">
        <v>1127532830.3199999</v>
      </c>
      <c r="E190" s="14">
        <v>20673798.640000105</v>
      </c>
      <c r="F190" s="14">
        <v>1105392984</v>
      </c>
      <c r="G190" s="14">
        <v>1109956276.6100001</v>
      </c>
      <c r="H190" s="14">
        <v>1040227987.3</v>
      </c>
      <c r="I190" s="14">
        <v>69728289.310000181</v>
      </c>
    </row>
    <row r="191" spans="1:9" ht="14.25" customHeight="1" x14ac:dyDescent="0.25">
      <c r="A191" s="15" t="s">
        <v>181</v>
      </c>
      <c r="B191" s="10">
        <v>333963701</v>
      </c>
      <c r="C191" s="10">
        <v>361340148.28999996</v>
      </c>
      <c r="D191" s="10">
        <v>360398324.58000004</v>
      </c>
      <c r="E191" s="10">
        <v>941823.70999991894</v>
      </c>
      <c r="F191" s="10">
        <v>333963702</v>
      </c>
      <c r="G191" s="10">
        <v>333963702.00000006</v>
      </c>
      <c r="H191" s="10">
        <v>333658559.32000005</v>
      </c>
      <c r="I191" s="10">
        <v>305142.68000000715</v>
      </c>
    </row>
    <row r="192" spans="1:9" ht="14.25" customHeight="1" x14ac:dyDescent="0.25">
      <c r="A192" s="15" t="s">
        <v>182</v>
      </c>
      <c r="B192" s="10">
        <v>166503436</v>
      </c>
      <c r="C192" s="10">
        <v>130785732.06999999</v>
      </c>
      <c r="D192" s="10">
        <v>111935207.40000001</v>
      </c>
      <c r="E192" s="10">
        <v>18850524.669999987</v>
      </c>
      <c r="F192" s="10">
        <v>179080946</v>
      </c>
      <c r="G192" s="10">
        <v>161536378.93000001</v>
      </c>
      <c r="H192" s="10">
        <v>95962789.099999979</v>
      </c>
      <c r="I192" s="10">
        <v>65573589.830000028</v>
      </c>
    </row>
    <row r="193" spans="1:9" ht="14.25" customHeight="1" x14ac:dyDescent="0.25">
      <c r="A193" s="15" t="s">
        <v>183</v>
      </c>
      <c r="B193" s="10">
        <v>591576106</v>
      </c>
      <c r="C193" s="10">
        <v>596892323.57999992</v>
      </c>
      <c r="D193" s="10">
        <v>596395813.31999993</v>
      </c>
      <c r="E193" s="10">
        <v>496510.25999999046</v>
      </c>
      <c r="F193" s="10">
        <v>591843336</v>
      </c>
      <c r="G193" s="10">
        <v>591843336</v>
      </c>
      <c r="H193" s="10">
        <v>588498779.20000005</v>
      </c>
      <c r="I193" s="10">
        <v>3344556.7999999523</v>
      </c>
    </row>
    <row r="194" spans="1:9" ht="14.25" customHeight="1" x14ac:dyDescent="0.25">
      <c r="A194" s="15" t="s">
        <v>184</v>
      </c>
      <c r="B194" s="10">
        <v>505000</v>
      </c>
      <c r="C194" s="10">
        <v>505000</v>
      </c>
      <c r="D194" s="10">
        <v>120060</v>
      </c>
      <c r="E194" s="10">
        <v>384940</v>
      </c>
      <c r="F194" s="10">
        <v>505000</v>
      </c>
      <c r="G194" s="10">
        <v>505000</v>
      </c>
      <c r="H194" s="10">
        <v>0</v>
      </c>
      <c r="I194" s="10">
        <v>505000</v>
      </c>
    </row>
    <row r="195" spans="1:9" ht="14.25" customHeight="1" x14ac:dyDescent="0.25">
      <c r="A195" s="15" t="s">
        <v>185</v>
      </c>
      <c r="B195" s="10">
        <v>0</v>
      </c>
      <c r="C195" s="10">
        <v>58683425.019999996</v>
      </c>
      <c r="D195" s="10">
        <v>58683425.019999996</v>
      </c>
      <c r="E195" s="10">
        <v>0</v>
      </c>
      <c r="F195" s="10">
        <v>0</v>
      </c>
      <c r="G195" s="10">
        <v>22107859.68</v>
      </c>
      <c r="H195" s="10">
        <v>22107859.68</v>
      </c>
      <c r="I195" s="10">
        <v>0</v>
      </c>
    </row>
    <row r="196" spans="1:9" ht="14.25" customHeight="1" x14ac:dyDescent="0.25">
      <c r="A196" s="13" t="s">
        <v>118</v>
      </c>
      <c r="B196" s="14">
        <v>30946716</v>
      </c>
      <c r="C196" s="14">
        <v>11572477.790000001</v>
      </c>
      <c r="D196" s="14">
        <v>11572471.689999999</v>
      </c>
      <c r="E196" s="14">
        <v>6.1000000014901161</v>
      </c>
      <c r="F196" s="14">
        <v>0</v>
      </c>
      <c r="G196" s="14">
        <v>28822374.479999997</v>
      </c>
      <c r="H196" s="14">
        <v>25163918.449999996</v>
      </c>
      <c r="I196" s="14">
        <v>3658456.0300000012</v>
      </c>
    </row>
    <row r="197" spans="1:9" ht="14.25" customHeight="1" x14ac:dyDescent="0.25">
      <c r="A197" s="15" t="s">
        <v>181</v>
      </c>
      <c r="B197" s="10">
        <v>25846886</v>
      </c>
      <c r="C197" s="10">
        <v>10217000.149999999</v>
      </c>
      <c r="D197" s="10">
        <v>10216994.049999997</v>
      </c>
      <c r="E197" s="10">
        <v>6.1000000014901161</v>
      </c>
      <c r="F197" s="10">
        <v>0</v>
      </c>
      <c r="G197" s="10">
        <v>23578990.5</v>
      </c>
      <c r="H197" s="10">
        <v>20931339.189999998</v>
      </c>
      <c r="I197" s="10">
        <v>2647651.3100000024</v>
      </c>
    </row>
    <row r="198" spans="1:9" ht="14.25" customHeight="1" x14ac:dyDescent="0.25">
      <c r="A198" s="15" t="s">
        <v>182</v>
      </c>
      <c r="B198" s="10">
        <v>1001105</v>
      </c>
      <c r="C198" s="10">
        <v>373275.17999999993</v>
      </c>
      <c r="D198" s="10">
        <v>373275.17999999993</v>
      </c>
      <c r="E198" s="10">
        <v>0</v>
      </c>
      <c r="F198" s="10">
        <v>0</v>
      </c>
      <c r="G198" s="10">
        <v>925344.07999999984</v>
      </c>
      <c r="H198" s="10">
        <v>892714.42999999993</v>
      </c>
      <c r="I198" s="10">
        <v>32629.649999999907</v>
      </c>
    </row>
    <row r="199" spans="1:9" ht="14.25" customHeight="1" x14ac:dyDescent="0.25">
      <c r="A199" s="15" t="s">
        <v>183</v>
      </c>
      <c r="B199" s="10">
        <v>4098725</v>
      </c>
      <c r="C199" s="10">
        <v>982202.46000000008</v>
      </c>
      <c r="D199" s="10">
        <v>982202.46000000008</v>
      </c>
      <c r="E199" s="10">
        <v>0</v>
      </c>
      <c r="F199" s="10">
        <v>0</v>
      </c>
      <c r="G199" s="10">
        <v>3913814.9</v>
      </c>
      <c r="H199" s="10">
        <v>2935639.83</v>
      </c>
      <c r="I199" s="10">
        <v>978175.06999999983</v>
      </c>
    </row>
    <row r="200" spans="1:9" ht="14.25" customHeight="1" x14ac:dyDescent="0.25">
      <c r="A200" s="15" t="s">
        <v>185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404225</v>
      </c>
      <c r="H200" s="10">
        <v>404225</v>
      </c>
      <c r="I200" s="10">
        <v>0</v>
      </c>
    </row>
    <row r="201" spans="1:9" ht="14.25" customHeight="1" x14ac:dyDescent="0.25">
      <c r="A201" s="13" t="s">
        <v>119</v>
      </c>
      <c r="B201" s="14">
        <v>0</v>
      </c>
      <c r="C201" s="14">
        <v>0</v>
      </c>
      <c r="D201" s="14">
        <v>0</v>
      </c>
      <c r="E201" s="14">
        <v>0</v>
      </c>
      <c r="F201" s="14">
        <v>31427418</v>
      </c>
      <c r="G201" s="14">
        <v>2100792.1999999997</v>
      </c>
      <c r="H201" s="14">
        <v>2100792.1999999997</v>
      </c>
      <c r="I201" s="14">
        <v>0</v>
      </c>
    </row>
    <row r="202" spans="1:9" ht="14.25" customHeight="1" x14ac:dyDescent="0.25">
      <c r="A202" s="15" t="s">
        <v>181</v>
      </c>
      <c r="B202" s="10">
        <v>0</v>
      </c>
      <c r="C202" s="10">
        <v>0</v>
      </c>
      <c r="D202" s="10">
        <v>0</v>
      </c>
      <c r="E202" s="10">
        <v>0</v>
      </c>
      <c r="F202" s="10">
        <v>25860922</v>
      </c>
      <c r="G202" s="10">
        <v>1920037.6399999997</v>
      </c>
      <c r="H202" s="10">
        <v>1920037.6399999997</v>
      </c>
      <c r="I202" s="10">
        <v>0</v>
      </c>
    </row>
    <row r="203" spans="1:9" ht="14.25" customHeight="1" x14ac:dyDescent="0.25">
      <c r="A203" s="15" t="s">
        <v>182</v>
      </c>
      <c r="B203" s="10">
        <v>0</v>
      </c>
      <c r="C203" s="10">
        <v>0</v>
      </c>
      <c r="D203" s="10">
        <v>0</v>
      </c>
      <c r="E203" s="10">
        <v>0</v>
      </c>
      <c r="F203" s="10">
        <v>1112346</v>
      </c>
      <c r="G203" s="10">
        <v>0</v>
      </c>
      <c r="H203" s="10">
        <v>0</v>
      </c>
      <c r="I203" s="10">
        <v>0</v>
      </c>
    </row>
    <row r="204" spans="1:9" ht="14.25" customHeight="1" x14ac:dyDescent="0.25">
      <c r="A204" s="15" t="s">
        <v>183</v>
      </c>
      <c r="B204" s="10">
        <v>0</v>
      </c>
      <c r="C204" s="10">
        <v>0</v>
      </c>
      <c r="D204" s="10">
        <v>0</v>
      </c>
      <c r="E204" s="10">
        <v>0</v>
      </c>
      <c r="F204" s="10">
        <v>4454150</v>
      </c>
      <c r="G204" s="10">
        <v>180754.56</v>
      </c>
      <c r="H204" s="10">
        <v>180754.56</v>
      </c>
      <c r="I204" s="10">
        <v>0</v>
      </c>
    </row>
    <row r="205" spans="1:9" ht="14.25" customHeight="1" x14ac:dyDescent="0.25">
      <c r="A205" s="13" t="s">
        <v>27</v>
      </c>
      <c r="B205" s="14">
        <v>493058462</v>
      </c>
      <c r="C205" s="14">
        <v>504711568.66000003</v>
      </c>
      <c r="D205" s="14">
        <v>501507937.1400001</v>
      </c>
      <c r="E205" s="14">
        <v>3203631.5199999213</v>
      </c>
      <c r="F205" s="14">
        <v>457941477</v>
      </c>
      <c r="G205" s="14">
        <v>477439707.24000007</v>
      </c>
      <c r="H205" s="14">
        <v>429494043.25000006</v>
      </c>
      <c r="I205" s="14">
        <v>47945663.99000001</v>
      </c>
    </row>
    <row r="206" spans="1:9" ht="14.25" customHeight="1" x14ac:dyDescent="0.25">
      <c r="A206" s="15" t="s">
        <v>181</v>
      </c>
      <c r="B206" s="10">
        <v>370069622</v>
      </c>
      <c r="C206" s="10">
        <v>410885723.40999997</v>
      </c>
      <c r="D206" s="10">
        <v>409842288.93999994</v>
      </c>
      <c r="E206" s="10">
        <v>1043434.4700000286</v>
      </c>
      <c r="F206" s="10">
        <v>346173098</v>
      </c>
      <c r="G206" s="10">
        <v>412260986.60000002</v>
      </c>
      <c r="H206" s="10">
        <v>366881540.23000002</v>
      </c>
      <c r="I206" s="10">
        <v>45379446.370000005</v>
      </c>
    </row>
    <row r="207" spans="1:9" ht="14.25" customHeight="1" x14ac:dyDescent="0.25">
      <c r="A207" s="15" t="s">
        <v>182</v>
      </c>
      <c r="B207" s="10">
        <v>17058249</v>
      </c>
      <c r="C207" s="10">
        <v>7152406.0199999996</v>
      </c>
      <c r="D207" s="10">
        <v>7057300.9900000002</v>
      </c>
      <c r="E207" s="10">
        <v>95105.029999999329</v>
      </c>
      <c r="F207" s="10">
        <v>18029009</v>
      </c>
      <c r="G207" s="10">
        <v>8787828.0100000016</v>
      </c>
      <c r="H207" s="10">
        <v>7400519.3300000019</v>
      </c>
      <c r="I207" s="10">
        <v>1387308.6799999997</v>
      </c>
    </row>
    <row r="208" spans="1:9" ht="14.25" customHeight="1" x14ac:dyDescent="0.25">
      <c r="A208" s="15" t="s">
        <v>183</v>
      </c>
      <c r="B208" s="10">
        <v>99930591</v>
      </c>
      <c r="C208" s="10">
        <v>64501386.799999997</v>
      </c>
      <c r="D208" s="10">
        <v>62640902.010000005</v>
      </c>
      <c r="E208" s="10">
        <v>1860484.7899999917</v>
      </c>
      <c r="F208" s="10">
        <v>87739370</v>
      </c>
      <c r="G208" s="10">
        <v>50386907.840000004</v>
      </c>
      <c r="H208" s="10">
        <v>49221358.910000011</v>
      </c>
      <c r="I208" s="10">
        <v>1165548.9299999923</v>
      </c>
    </row>
    <row r="209" spans="1:9" ht="14.25" customHeight="1" x14ac:dyDescent="0.25">
      <c r="A209" s="15" t="s">
        <v>186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807360</v>
      </c>
      <c r="H209" s="10">
        <v>804000</v>
      </c>
      <c r="I209" s="10">
        <v>3360</v>
      </c>
    </row>
    <row r="210" spans="1:9" ht="14.25" customHeight="1" x14ac:dyDescent="0.25">
      <c r="A210" s="15" t="s">
        <v>184</v>
      </c>
      <c r="B210" s="10">
        <v>6000000</v>
      </c>
      <c r="C210" s="10">
        <v>3984911.24</v>
      </c>
      <c r="D210" s="10">
        <v>3780304.01</v>
      </c>
      <c r="E210" s="10">
        <v>204607.23000000045</v>
      </c>
      <c r="F210" s="10">
        <v>6000000</v>
      </c>
      <c r="G210" s="10">
        <v>0</v>
      </c>
      <c r="H210" s="10">
        <v>0</v>
      </c>
      <c r="I210" s="10">
        <v>0</v>
      </c>
    </row>
    <row r="211" spans="1:9" ht="14.25" customHeight="1" x14ac:dyDescent="0.25">
      <c r="A211" s="15" t="s">
        <v>185</v>
      </c>
      <c r="B211" s="10">
        <v>0</v>
      </c>
      <c r="C211" s="10">
        <v>18187141.190000001</v>
      </c>
      <c r="D211" s="10">
        <v>18187141.190000001</v>
      </c>
      <c r="E211" s="10">
        <v>0</v>
      </c>
      <c r="F211" s="10">
        <v>0</v>
      </c>
      <c r="G211" s="10">
        <v>5196624.79</v>
      </c>
      <c r="H211" s="10">
        <v>5186624.78</v>
      </c>
      <c r="I211" s="10">
        <v>10000.009999999776</v>
      </c>
    </row>
    <row r="212" spans="1:9" ht="14.25" customHeight="1" x14ac:dyDescent="0.25">
      <c r="A212" s="13" t="s">
        <v>28</v>
      </c>
      <c r="B212" s="14">
        <v>10159504</v>
      </c>
      <c r="C212" s="14">
        <v>10245127.440000001</v>
      </c>
      <c r="D212" s="14">
        <v>9958018.7300000023</v>
      </c>
      <c r="E212" s="14">
        <v>287108.70999999903</v>
      </c>
      <c r="F212" s="14">
        <v>11362394</v>
      </c>
      <c r="G212" s="14">
        <v>11494426.540000001</v>
      </c>
      <c r="H212" s="14">
        <v>9750222.5199999996</v>
      </c>
      <c r="I212" s="14">
        <v>1744204.0200000014</v>
      </c>
    </row>
    <row r="213" spans="1:9" ht="14.25" customHeight="1" x14ac:dyDescent="0.25">
      <c r="A213" s="15" t="s">
        <v>181</v>
      </c>
      <c r="B213" s="10">
        <v>8678281</v>
      </c>
      <c r="C213" s="10">
        <v>8323720.379999999</v>
      </c>
      <c r="D213" s="10">
        <v>8077116.25</v>
      </c>
      <c r="E213" s="10">
        <v>246604.12999999896</v>
      </c>
      <c r="F213" s="10">
        <v>9678281</v>
      </c>
      <c r="G213" s="10">
        <v>9491781.0000000019</v>
      </c>
      <c r="H213" s="10">
        <v>7966777.7800000012</v>
      </c>
      <c r="I213" s="10">
        <v>1525003.2200000007</v>
      </c>
    </row>
    <row r="214" spans="1:9" ht="14.25" customHeight="1" x14ac:dyDescent="0.25">
      <c r="A214" s="15" t="s">
        <v>182</v>
      </c>
      <c r="B214" s="10">
        <v>191045</v>
      </c>
      <c r="C214" s="10">
        <v>89004.7</v>
      </c>
      <c r="D214" s="10">
        <v>74832.62999999999</v>
      </c>
      <c r="E214" s="10">
        <v>14172.070000000007</v>
      </c>
      <c r="F214" s="10">
        <v>226552</v>
      </c>
      <c r="G214" s="10">
        <v>254821.53</v>
      </c>
      <c r="H214" s="10">
        <v>165353.74</v>
      </c>
      <c r="I214" s="10">
        <v>89467.790000000008</v>
      </c>
    </row>
    <row r="215" spans="1:9" ht="14.25" customHeight="1" x14ac:dyDescent="0.25">
      <c r="A215" s="15" t="s">
        <v>183</v>
      </c>
      <c r="B215" s="10">
        <v>1290178</v>
      </c>
      <c r="C215" s="10">
        <v>1520793.92</v>
      </c>
      <c r="D215" s="10">
        <v>1494461.4100000001</v>
      </c>
      <c r="E215" s="10">
        <v>26332.509999999776</v>
      </c>
      <c r="F215" s="10">
        <v>1457561</v>
      </c>
      <c r="G215" s="10">
        <v>1515551.65</v>
      </c>
      <c r="H215" s="10">
        <v>1408792.2300000002</v>
      </c>
      <c r="I215" s="10">
        <v>106759.41999999969</v>
      </c>
    </row>
    <row r="216" spans="1:9" ht="14.25" customHeight="1" x14ac:dyDescent="0.25">
      <c r="A216" s="15" t="s">
        <v>184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22973.59</v>
      </c>
      <c r="H216" s="10">
        <v>0</v>
      </c>
      <c r="I216" s="10">
        <v>22973.59</v>
      </c>
    </row>
    <row r="217" spans="1:9" ht="14.25" customHeight="1" x14ac:dyDescent="0.25">
      <c r="A217" s="15" t="s">
        <v>185</v>
      </c>
      <c r="B217" s="10">
        <v>0</v>
      </c>
      <c r="C217" s="10">
        <v>311608.44</v>
      </c>
      <c r="D217" s="10">
        <v>311608.44</v>
      </c>
      <c r="E217" s="10">
        <v>0</v>
      </c>
      <c r="F217" s="10">
        <v>0</v>
      </c>
      <c r="G217" s="10">
        <v>209298.77</v>
      </c>
      <c r="H217" s="10">
        <v>209298.77</v>
      </c>
      <c r="I217" s="10">
        <v>0</v>
      </c>
    </row>
    <row r="218" spans="1:9" ht="14.25" customHeight="1" x14ac:dyDescent="0.25">
      <c r="A218" s="13" t="s">
        <v>52</v>
      </c>
      <c r="B218" s="14">
        <v>10340709</v>
      </c>
      <c r="C218" s="14">
        <v>0</v>
      </c>
      <c r="D218" s="14">
        <v>0</v>
      </c>
      <c r="E218" s="14">
        <v>0</v>
      </c>
      <c r="F218" s="14">
        <v>11203227</v>
      </c>
      <c r="G218" s="14">
        <v>0</v>
      </c>
      <c r="H218" s="14">
        <v>0</v>
      </c>
      <c r="I218" s="14">
        <v>0</v>
      </c>
    </row>
    <row r="219" spans="1:9" ht="14.25" customHeight="1" x14ac:dyDescent="0.25">
      <c r="A219" s="15" t="s">
        <v>181</v>
      </c>
      <c r="B219" s="10">
        <v>7890683</v>
      </c>
      <c r="C219" s="10">
        <v>0</v>
      </c>
      <c r="D219" s="10">
        <v>0</v>
      </c>
      <c r="E219" s="10">
        <v>0</v>
      </c>
      <c r="F219" s="10">
        <v>7890683</v>
      </c>
      <c r="G219" s="10">
        <v>0</v>
      </c>
      <c r="H219" s="10">
        <v>0</v>
      </c>
      <c r="I219" s="10">
        <v>0</v>
      </c>
    </row>
    <row r="220" spans="1:9" ht="14.25" customHeight="1" x14ac:dyDescent="0.25">
      <c r="A220" s="15" t="s">
        <v>182</v>
      </c>
      <c r="B220" s="10">
        <v>271718</v>
      </c>
      <c r="C220" s="10">
        <v>0</v>
      </c>
      <c r="D220" s="10">
        <v>0</v>
      </c>
      <c r="E220" s="10">
        <v>0</v>
      </c>
      <c r="F220" s="10">
        <v>359501</v>
      </c>
      <c r="G220" s="10">
        <v>0</v>
      </c>
      <c r="H220" s="10">
        <v>0</v>
      </c>
      <c r="I220" s="10">
        <v>0</v>
      </c>
    </row>
    <row r="221" spans="1:9" ht="14.25" customHeight="1" x14ac:dyDescent="0.25">
      <c r="A221" s="15" t="s">
        <v>183</v>
      </c>
      <c r="B221" s="10">
        <v>614206</v>
      </c>
      <c r="C221" s="10">
        <v>0</v>
      </c>
      <c r="D221" s="10">
        <v>0</v>
      </c>
      <c r="E221" s="10">
        <v>0</v>
      </c>
      <c r="F221" s="10">
        <v>780677</v>
      </c>
      <c r="G221" s="10">
        <v>0</v>
      </c>
      <c r="H221" s="10">
        <v>0</v>
      </c>
      <c r="I221" s="10">
        <v>0</v>
      </c>
    </row>
    <row r="222" spans="1:9" ht="14.25" customHeight="1" x14ac:dyDescent="0.25">
      <c r="A222" s="15" t="s">
        <v>184</v>
      </c>
      <c r="B222" s="10">
        <v>1564102</v>
      </c>
      <c r="C222" s="10">
        <v>0</v>
      </c>
      <c r="D222" s="10">
        <v>0</v>
      </c>
      <c r="E222" s="10">
        <v>0</v>
      </c>
      <c r="F222" s="10">
        <v>2172366</v>
      </c>
      <c r="G222" s="10">
        <v>0</v>
      </c>
      <c r="H222" s="10">
        <v>0</v>
      </c>
      <c r="I222" s="10">
        <v>0</v>
      </c>
    </row>
    <row r="223" spans="1:9" ht="14.25" customHeight="1" x14ac:dyDescent="0.25">
      <c r="A223" s="13" t="s">
        <v>120</v>
      </c>
      <c r="B223" s="14">
        <v>121675229</v>
      </c>
      <c r="C223" s="14">
        <v>135487923.5</v>
      </c>
      <c r="D223" s="14">
        <v>121827650.40000004</v>
      </c>
      <c r="E223" s="14">
        <v>13660273.099999964</v>
      </c>
      <c r="F223" s="14">
        <v>106621285</v>
      </c>
      <c r="G223" s="14">
        <v>112298438.16</v>
      </c>
      <c r="H223" s="14">
        <v>99493735.089999974</v>
      </c>
      <c r="I223" s="14">
        <v>12804703.070000023</v>
      </c>
    </row>
    <row r="224" spans="1:9" ht="14.25" customHeight="1" x14ac:dyDescent="0.25">
      <c r="A224" s="15" t="s">
        <v>181</v>
      </c>
      <c r="B224" s="10">
        <v>82072166</v>
      </c>
      <c r="C224" s="10">
        <v>82072166</v>
      </c>
      <c r="D224" s="10">
        <v>79622987.700000003</v>
      </c>
      <c r="E224" s="10">
        <v>2449178.299999997</v>
      </c>
      <c r="F224" s="10">
        <v>85797823</v>
      </c>
      <c r="G224" s="10">
        <v>85797823</v>
      </c>
      <c r="H224" s="10">
        <v>74418573.549999997</v>
      </c>
      <c r="I224" s="10">
        <v>11379249.450000003</v>
      </c>
    </row>
    <row r="225" spans="1:9" ht="14.25" customHeight="1" x14ac:dyDescent="0.25">
      <c r="A225" s="15" t="s">
        <v>182</v>
      </c>
      <c r="B225" s="10">
        <v>2074763</v>
      </c>
      <c r="C225" s="10">
        <v>4026257.38</v>
      </c>
      <c r="D225" s="10">
        <v>3930131.46</v>
      </c>
      <c r="E225" s="10">
        <v>96125.919999999925</v>
      </c>
      <c r="F225" s="10">
        <v>2568249</v>
      </c>
      <c r="G225" s="10">
        <v>1983617.0299999998</v>
      </c>
      <c r="H225" s="10">
        <v>1773699.4899999998</v>
      </c>
      <c r="I225" s="10">
        <v>209917.54000000004</v>
      </c>
    </row>
    <row r="226" spans="1:9" ht="14.25" customHeight="1" x14ac:dyDescent="0.25">
      <c r="A226" s="15" t="s">
        <v>183</v>
      </c>
      <c r="B226" s="10">
        <v>37528300</v>
      </c>
      <c r="C226" s="10">
        <v>33339704.399999999</v>
      </c>
      <c r="D226" s="10">
        <v>29800671.989999998</v>
      </c>
      <c r="E226" s="10">
        <v>3539032.41</v>
      </c>
      <c r="F226" s="10">
        <v>18255213</v>
      </c>
      <c r="G226" s="10">
        <v>23598328.630000003</v>
      </c>
      <c r="H226" s="10">
        <v>22410248.140000001</v>
      </c>
      <c r="I226" s="10">
        <v>1188080.4900000021</v>
      </c>
    </row>
    <row r="227" spans="1:9" ht="14.25" customHeight="1" x14ac:dyDescent="0.25">
      <c r="A227" s="15" t="s">
        <v>184</v>
      </c>
      <c r="B227" s="10">
        <v>0</v>
      </c>
      <c r="C227" s="10">
        <v>14778128.629999999</v>
      </c>
      <c r="D227" s="10">
        <v>7210116.1600000001</v>
      </c>
      <c r="E227" s="10">
        <v>7568012.4699999988</v>
      </c>
      <c r="F227" s="10">
        <v>0</v>
      </c>
      <c r="G227" s="10">
        <v>0</v>
      </c>
      <c r="H227" s="10">
        <v>0</v>
      </c>
      <c r="I227" s="10">
        <v>0</v>
      </c>
    </row>
    <row r="228" spans="1:9" ht="14.25" customHeight="1" x14ac:dyDescent="0.25">
      <c r="A228" s="15" t="s">
        <v>185</v>
      </c>
      <c r="B228" s="10">
        <v>0</v>
      </c>
      <c r="C228" s="10">
        <v>1271667.0900000001</v>
      </c>
      <c r="D228" s="10">
        <v>1263743.0900000001</v>
      </c>
      <c r="E228" s="10">
        <v>7924</v>
      </c>
      <c r="F228" s="10">
        <v>0</v>
      </c>
      <c r="G228" s="10">
        <v>918669.5</v>
      </c>
      <c r="H228" s="10">
        <v>891213.91</v>
      </c>
      <c r="I228" s="10">
        <v>27455.589999999967</v>
      </c>
    </row>
    <row r="229" spans="1:9" ht="14.25" customHeight="1" x14ac:dyDescent="0.25">
      <c r="A229" s="13" t="s">
        <v>29</v>
      </c>
      <c r="B229" s="14">
        <v>60268333</v>
      </c>
      <c r="C229" s="14">
        <v>90949930.779999986</v>
      </c>
      <c r="D229" s="14">
        <v>75237117.680000007</v>
      </c>
      <c r="E229" s="14">
        <v>15712813.099999979</v>
      </c>
      <c r="F229" s="14">
        <v>48892382</v>
      </c>
      <c r="G229" s="14">
        <v>54574976.700000003</v>
      </c>
      <c r="H229" s="14">
        <v>45650086.829999983</v>
      </c>
      <c r="I229" s="14">
        <v>8924889.8700000197</v>
      </c>
    </row>
    <row r="230" spans="1:9" ht="14.25" customHeight="1" x14ac:dyDescent="0.25">
      <c r="A230" s="15" t="s">
        <v>181</v>
      </c>
      <c r="B230" s="10">
        <v>51583932</v>
      </c>
      <c r="C230" s="10">
        <v>50844731.999999993</v>
      </c>
      <c r="D230" s="10">
        <v>47667541.310000002</v>
      </c>
      <c r="E230" s="10">
        <v>3177190.6899999902</v>
      </c>
      <c r="F230" s="10">
        <v>39998882</v>
      </c>
      <c r="G230" s="10">
        <v>43756654.399999999</v>
      </c>
      <c r="H230" s="10">
        <v>37481112.589999996</v>
      </c>
      <c r="I230" s="10">
        <v>6275541.8100000024</v>
      </c>
    </row>
    <row r="231" spans="1:9" ht="14.25" customHeight="1" x14ac:dyDescent="0.25">
      <c r="A231" s="15" t="s">
        <v>182</v>
      </c>
      <c r="B231" s="10">
        <v>2612125</v>
      </c>
      <c r="C231" s="10">
        <v>11323701.82</v>
      </c>
      <c r="D231" s="10">
        <v>9574341.9100000001</v>
      </c>
      <c r="E231" s="10">
        <v>1749359.9100000001</v>
      </c>
      <c r="F231" s="10">
        <v>2870975</v>
      </c>
      <c r="G231" s="10">
        <v>3049649.39</v>
      </c>
      <c r="H231" s="10">
        <v>2444240.1500000004</v>
      </c>
      <c r="I231" s="10">
        <v>605409.23999999976</v>
      </c>
    </row>
    <row r="232" spans="1:9" ht="14.25" customHeight="1" x14ac:dyDescent="0.25">
      <c r="A232" s="15" t="s">
        <v>183</v>
      </c>
      <c r="B232" s="10">
        <v>6072276</v>
      </c>
      <c r="C232" s="10">
        <v>9881043.5899999999</v>
      </c>
      <c r="D232" s="10">
        <v>7921085.9499999993</v>
      </c>
      <c r="E232" s="10">
        <v>1959957.6400000006</v>
      </c>
      <c r="F232" s="10">
        <v>6022525</v>
      </c>
      <c r="G232" s="10">
        <v>6790825.2699999996</v>
      </c>
      <c r="H232" s="10">
        <v>4746886.45</v>
      </c>
      <c r="I232" s="10">
        <v>2043938.8199999994</v>
      </c>
    </row>
    <row r="233" spans="1:9" ht="14.25" customHeight="1" x14ac:dyDescent="0.25">
      <c r="A233" s="15" t="s">
        <v>184</v>
      </c>
      <c r="B233" s="10">
        <v>0</v>
      </c>
      <c r="C233" s="10">
        <v>18492007.32</v>
      </c>
      <c r="D233" s="10">
        <v>9665702.459999999</v>
      </c>
      <c r="E233" s="10">
        <v>8826304.8600000013</v>
      </c>
      <c r="F233" s="10">
        <v>0</v>
      </c>
      <c r="G233" s="10">
        <v>0</v>
      </c>
      <c r="H233" s="10">
        <v>0</v>
      </c>
      <c r="I233" s="10">
        <v>0</v>
      </c>
    </row>
    <row r="234" spans="1:9" ht="14.25" customHeight="1" x14ac:dyDescent="0.25">
      <c r="A234" s="15" t="s">
        <v>185</v>
      </c>
      <c r="B234" s="10">
        <v>0</v>
      </c>
      <c r="C234" s="10">
        <v>408446.05</v>
      </c>
      <c r="D234" s="10">
        <v>408446.05</v>
      </c>
      <c r="E234" s="10">
        <v>0</v>
      </c>
      <c r="F234" s="10">
        <v>0</v>
      </c>
      <c r="G234" s="10">
        <v>977847.64</v>
      </c>
      <c r="H234" s="10">
        <v>977847.64</v>
      </c>
      <c r="I234" s="10">
        <v>0</v>
      </c>
    </row>
    <row r="235" spans="1:9" ht="14.25" customHeight="1" x14ac:dyDescent="0.25">
      <c r="A235" s="13" t="s">
        <v>53</v>
      </c>
      <c r="B235" s="14">
        <v>40443478</v>
      </c>
      <c r="C235" s="14">
        <v>40977943.619999997</v>
      </c>
      <c r="D235" s="14">
        <v>40419047.61999999</v>
      </c>
      <c r="E235" s="14">
        <v>558896.00000000745</v>
      </c>
      <c r="F235" s="14">
        <v>57436431</v>
      </c>
      <c r="G235" s="14">
        <v>51905061.149999999</v>
      </c>
      <c r="H235" s="14">
        <v>37630040.840000004</v>
      </c>
      <c r="I235" s="14">
        <v>14275020.309999995</v>
      </c>
    </row>
    <row r="236" spans="1:9" ht="14.25" customHeight="1" x14ac:dyDescent="0.25">
      <c r="A236" s="15" t="s">
        <v>181</v>
      </c>
      <c r="B236" s="10">
        <v>22527052</v>
      </c>
      <c r="C236" s="10">
        <v>22527052</v>
      </c>
      <c r="D236" s="10">
        <v>22391446.66</v>
      </c>
      <c r="E236" s="10">
        <v>135605.33999999985</v>
      </c>
      <c r="F236" s="10">
        <v>33499088</v>
      </c>
      <c r="G236" s="10">
        <v>33499087.999999993</v>
      </c>
      <c r="H236" s="10">
        <v>20261502.889999993</v>
      </c>
      <c r="I236" s="10">
        <v>13237585.109999999</v>
      </c>
    </row>
    <row r="237" spans="1:9" ht="14.25" customHeight="1" x14ac:dyDescent="0.25">
      <c r="A237" s="15" t="s">
        <v>182</v>
      </c>
      <c r="B237" s="10">
        <v>4422358</v>
      </c>
      <c r="C237" s="10">
        <v>3438173.709999999</v>
      </c>
      <c r="D237" s="10">
        <v>3288348.6899999995</v>
      </c>
      <c r="E237" s="10">
        <v>149825.01999999955</v>
      </c>
      <c r="F237" s="10">
        <v>5660086</v>
      </c>
      <c r="G237" s="10">
        <v>3343796.77</v>
      </c>
      <c r="H237" s="10">
        <v>3073319.76</v>
      </c>
      <c r="I237" s="10">
        <v>270477.01000000024</v>
      </c>
    </row>
    <row r="238" spans="1:9" ht="14.25" customHeight="1" x14ac:dyDescent="0.25">
      <c r="A238" s="15" t="s">
        <v>183</v>
      </c>
      <c r="B238" s="10">
        <v>5067125</v>
      </c>
      <c r="C238" s="10">
        <v>5419602.9900000002</v>
      </c>
      <c r="D238" s="10">
        <v>5147630.3499999996</v>
      </c>
      <c r="E238" s="10">
        <v>271972.6400000006</v>
      </c>
      <c r="F238" s="10">
        <v>6812724</v>
      </c>
      <c r="G238" s="10">
        <v>4962353.62</v>
      </c>
      <c r="H238" s="10">
        <v>4390202.3</v>
      </c>
      <c r="I238" s="10">
        <v>572151.3200000003</v>
      </c>
    </row>
    <row r="239" spans="1:9" ht="14.25" customHeight="1" x14ac:dyDescent="0.25">
      <c r="A239" s="15" t="s">
        <v>186</v>
      </c>
      <c r="B239" s="10">
        <v>8426943</v>
      </c>
      <c r="C239" s="10">
        <v>9073943</v>
      </c>
      <c r="D239" s="10">
        <v>9072450</v>
      </c>
      <c r="E239" s="10">
        <v>1493</v>
      </c>
      <c r="F239" s="10">
        <v>11464533</v>
      </c>
      <c r="G239" s="10">
        <v>9294826.4000000004</v>
      </c>
      <c r="H239" s="10">
        <v>9273000</v>
      </c>
      <c r="I239" s="10">
        <v>21826.400000000373</v>
      </c>
    </row>
    <row r="240" spans="1:9" ht="14.25" customHeight="1" x14ac:dyDescent="0.25">
      <c r="A240" s="15" t="s">
        <v>185</v>
      </c>
      <c r="B240" s="10">
        <v>0</v>
      </c>
      <c r="C240" s="10">
        <v>519171.92000000004</v>
      </c>
      <c r="D240" s="10">
        <v>519171.92000000004</v>
      </c>
      <c r="E240" s="10">
        <v>0</v>
      </c>
      <c r="F240" s="10">
        <v>0</v>
      </c>
      <c r="G240" s="10">
        <v>804996.36</v>
      </c>
      <c r="H240" s="10">
        <v>632015.89</v>
      </c>
      <c r="I240" s="10">
        <v>172980.46999999997</v>
      </c>
    </row>
    <row r="241" spans="1:9" ht="14.25" customHeight="1" x14ac:dyDescent="0.25">
      <c r="A241" s="13" t="s">
        <v>142</v>
      </c>
      <c r="B241" s="14">
        <v>2398812320</v>
      </c>
      <c r="C241" s="14">
        <v>4422357536.0500002</v>
      </c>
      <c r="D241" s="14">
        <v>4365852350.1900005</v>
      </c>
      <c r="E241" s="14">
        <v>56505185.859999657</v>
      </c>
      <c r="F241" s="14">
        <v>2363412317</v>
      </c>
      <c r="G241" s="14">
        <v>3349226062.1000004</v>
      </c>
      <c r="H241" s="14">
        <v>3067423649.8700004</v>
      </c>
      <c r="I241" s="14">
        <v>281802412.23000002</v>
      </c>
    </row>
    <row r="242" spans="1:9" ht="14.25" customHeight="1" x14ac:dyDescent="0.25">
      <c r="A242" s="15" t="s">
        <v>181</v>
      </c>
      <c r="B242" s="10">
        <v>158696115</v>
      </c>
      <c r="C242" s="10">
        <v>158696115</v>
      </c>
      <c r="D242" s="10">
        <v>157540053.34</v>
      </c>
      <c r="E242" s="10">
        <v>1156061.6599999964</v>
      </c>
      <c r="F242" s="10">
        <v>146696108</v>
      </c>
      <c r="G242" s="10">
        <v>154371040.86999997</v>
      </c>
      <c r="H242" s="10">
        <v>152268394.71999997</v>
      </c>
      <c r="I242" s="10">
        <v>2102646.150000006</v>
      </c>
    </row>
    <row r="243" spans="1:9" ht="14.25" customHeight="1" x14ac:dyDescent="0.25">
      <c r="A243" s="15" t="s">
        <v>182</v>
      </c>
      <c r="B243" s="10">
        <v>13882336</v>
      </c>
      <c r="C243" s="10">
        <v>13882336</v>
      </c>
      <c r="D243" s="10">
        <v>12152649.179999998</v>
      </c>
      <c r="E243" s="10">
        <v>1729686.8200000022</v>
      </c>
      <c r="F243" s="10">
        <v>13882341</v>
      </c>
      <c r="G243" s="10">
        <v>13882341</v>
      </c>
      <c r="H243" s="10">
        <v>13002964.52</v>
      </c>
      <c r="I243" s="10">
        <v>879376.48000000045</v>
      </c>
    </row>
    <row r="244" spans="1:9" ht="14.25" customHeight="1" x14ac:dyDescent="0.25">
      <c r="A244" s="15" t="s">
        <v>183</v>
      </c>
      <c r="B244" s="10">
        <v>85796079</v>
      </c>
      <c r="C244" s="10">
        <v>85796079</v>
      </c>
      <c r="D244" s="10">
        <v>70583415.069999993</v>
      </c>
      <c r="E244" s="10">
        <v>15212663.930000007</v>
      </c>
      <c r="F244" s="10">
        <v>82396078</v>
      </c>
      <c r="G244" s="10">
        <v>82454163.200000018</v>
      </c>
      <c r="H244" s="10">
        <v>70136294.570000008</v>
      </c>
      <c r="I244" s="10">
        <v>12317868.63000001</v>
      </c>
    </row>
    <row r="245" spans="1:9" ht="14.25" customHeight="1" x14ac:dyDescent="0.25">
      <c r="A245" s="15" t="s">
        <v>186</v>
      </c>
      <c r="B245" s="10">
        <v>1265155473</v>
      </c>
      <c r="C245" s="10">
        <v>2917374090</v>
      </c>
      <c r="D245" s="10">
        <v>2917374090</v>
      </c>
      <c r="E245" s="10">
        <v>0</v>
      </c>
      <c r="F245" s="10">
        <v>1265155473</v>
      </c>
      <c r="G245" s="10">
        <v>2009248856</v>
      </c>
      <c r="H245" s="10">
        <v>1747188212.21</v>
      </c>
      <c r="I245" s="10">
        <v>262060643.78999996</v>
      </c>
    </row>
    <row r="246" spans="1:9" ht="14.25" customHeight="1" x14ac:dyDescent="0.25">
      <c r="A246" s="15" t="s">
        <v>184</v>
      </c>
      <c r="B246" s="10">
        <v>35500000</v>
      </c>
      <c r="C246" s="10">
        <v>77521951.629999995</v>
      </c>
      <c r="D246" s="10">
        <v>75486963.930000007</v>
      </c>
      <c r="E246" s="10">
        <v>2034987.6999999881</v>
      </c>
      <c r="F246" s="10">
        <v>15500000</v>
      </c>
      <c r="G246" s="10">
        <v>4751000</v>
      </c>
      <c r="H246" s="10">
        <v>448665.36</v>
      </c>
      <c r="I246" s="10">
        <v>4302334.6399999997</v>
      </c>
    </row>
    <row r="247" spans="1:9" ht="14.25" customHeight="1" x14ac:dyDescent="0.25">
      <c r="A247" s="15" t="s">
        <v>185</v>
      </c>
      <c r="B247" s="10">
        <v>839782317</v>
      </c>
      <c r="C247" s="10">
        <v>1169086964.4200001</v>
      </c>
      <c r="D247" s="10">
        <v>1132715178.6700001</v>
      </c>
      <c r="E247" s="10">
        <v>36371785.75</v>
      </c>
      <c r="F247" s="10">
        <v>839782317</v>
      </c>
      <c r="G247" s="10">
        <v>1084518661.03</v>
      </c>
      <c r="H247" s="10">
        <v>1084379118.49</v>
      </c>
      <c r="I247" s="10">
        <v>139542.53999996185</v>
      </c>
    </row>
    <row r="248" spans="1:9" ht="14.25" customHeight="1" x14ac:dyDescent="0.25">
      <c r="A248" s="13" t="s">
        <v>121</v>
      </c>
      <c r="B248" s="14">
        <v>0</v>
      </c>
      <c r="C248" s="14">
        <v>21728248</v>
      </c>
      <c r="D248" s="14">
        <v>19992183.269999996</v>
      </c>
      <c r="E248" s="14">
        <v>1736064.7300000042</v>
      </c>
      <c r="F248" s="14">
        <v>0</v>
      </c>
      <c r="G248" s="14">
        <v>0</v>
      </c>
      <c r="H248" s="14">
        <v>0</v>
      </c>
      <c r="I248" s="14">
        <v>0</v>
      </c>
    </row>
    <row r="249" spans="1:9" ht="14.25" customHeight="1" x14ac:dyDescent="0.25">
      <c r="A249" s="15" t="s">
        <v>181</v>
      </c>
      <c r="B249" s="10">
        <v>0</v>
      </c>
      <c r="C249" s="10">
        <v>15625274.5</v>
      </c>
      <c r="D249" s="10">
        <v>14998027.949999999</v>
      </c>
      <c r="E249" s="10">
        <v>627246.55000000075</v>
      </c>
      <c r="F249" s="10">
        <v>0</v>
      </c>
      <c r="G249" s="10">
        <v>0</v>
      </c>
      <c r="H249" s="10">
        <v>0</v>
      </c>
      <c r="I249" s="10">
        <v>0</v>
      </c>
    </row>
    <row r="250" spans="1:9" ht="14.25" customHeight="1" x14ac:dyDescent="0.25">
      <c r="A250" s="15" t="s">
        <v>182</v>
      </c>
      <c r="B250" s="10">
        <v>0</v>
      </c>
      <c r="C250" s="10">
        <v>578372.50000000012</v>
      </c>
      <c r="D250" s="10">
        <v>568104.27</v>
      </c>
      <c r="E250" s="10">
        <v>10268.230000000098</v>
      </c>
      <c r="F250" s="10">
        <v>0</v>
      </c>
      <c r="G250" s="10">
        <v>0</v>
      </c>
      <c r="H250" s="10">
        <v>0</v>
      </c>
      <c r="I250" s="10">
        <v>0</v>
      </c>
    </row>
    <row r="251" spans="1:9" ht="14.25" customHeight="1" x14ac:dyDescent="0.25">
      <c r="A251" s="15" t="s">
        <v>183</v>
      </c>
      <c r="B251" s="10">
        <v>0</v>
      </c>
      <c r="C251" s="10">
        <v>5444693.4000000004</v>
      </c>
      <c r="D251" s="10">
        <v>4346143.45</v>
      </c>
      <c r="E251" s="10">
        <v>1098549.9500000002</v>
      </c>
      <c r="F251" s="10">
        <v>0</v>
      </c>
      <c r="G251" s="10">
        <v>0</v>
      </c>
      <c r="H251" s="10">
        <v>0</v>
      </c>
      <c r="I251" s="10">
        <v>0</v>
      </c>
    </row>
    <row r="252" spans="1:9" ht="14.25" customHeight="1" x14ac:dyDescent="0.25">
      <c r="A252" s="15" t="s">
        <v>185</v>
      </c>
      <c r="B252" s="10">
        <v>0</v>
      </c>
      <c r="C252" s="10">
        <v>79907.600000000006</v>
      </c>
      <c r="D252" s="10">
        <v>79907.600000000006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</row>
    <row r="253" spans="1:9" ht="14.25" customHeight="1" x14ac:dyDescent="0.25">
      <c r="A253" s="13" t="s">
        <v>54</v>
      </c>
      <c r="B253" s="14">
        <v>32004459739</v>
      </c>
      <c r="C253" s="14">
        <v>33812193266.089981</v>
      </c>
      <c r="D253" s="14">
        <v>20949398034.219997</v>
      </c>
      <c r="E253" s="14">
        <v>12862795231.869984</v>
      </c>
      <c r="F253" s="14">
        <v>26832539860</v>
      </c>
      <c r="G253" s="14">
        <v>26212830513.610016</v>
      </c>
      <c r="H253" s="14">
        <v>22187309837.700012</v>
      </c>
      <c r="I253" s="14">
        <v>4025520675.9100037</v>
      </c>
    </row>
    <row r="254" spans="1:9" ht="14.25" customHeight="1" x14ac:dyDescent="0.25">
      <c r="A254" s="15" t="s">
        <v>181</v>
      </c>
      <c r="B254" s="10">
        <v>16925278513</v>
      </c>
      <c r="C254" s="10">
        <v>17662417699.52</v>
      </c>
      <c r="D254" s="10">
        <v>15123981207.499998</v>
      </c>
      <c r="E254" s="10">
        <v>2538436492.0200024</v>
      </c>
      <c r="F254" s="10">
        <v>16775278513</v>
      </c>
      <c r="G254" s="10">
        <v>16630969820.550003</v>
      </c>
      <c r="H254" s="10">
        <v>16320243007.920002</v>
      </c>
      <c r="I254" s="10">
        <v>310726812.63000107</v>
      </c>
    </row>
    <row r="255" spans="1:9" ht="14.25" customHeight="1" x14ac:dyDescent="0.25">
      <c r="A255" s="15" t="s">
        <v>182</v>
      </c>
      <c r="B255" s="10">
        <v>8748401266</v>
      </c>
      <c r="C255" s="10">
        <v>8911421187.0299911</v>
      </c>
      <c r="D255" s="10">
        <v>1844252488.3399994</v>
      </c>
      <c r="E255" s="10">
        <v>7067168698.689992</v>
      </c>
      <c r="F255" s="10">
        <v>6083274746</v>
      </c>
      <c r="G255" s="10">
        <v>3954701500.6499958</v>
      </c>
      <c r="H255" s="10">
        <v>2513676791.9299994</v>
      </c>
      <c r="I255" s="10">
        <v>1441024708.7199965</v>
      </c>
    </row>
    <row r="256" spans="1:9" ht="14.25" customHeight="1" x14ac:dyDescent="0.25">
      <c r="A256" s="15" t="s">
        <v>183</v>
      </c>
      <c r="B256" s="10">
        <v>6238047960</v>
      </c>
      <c r="C256" s="10">
        <v>5885335301.4199982</v>
      </c>
      <c r="D256" s="10">
        <v>3977902174.579999</v>
      </c>
      <c r="E256" s="10">
        <v>1907433126.8399992</v>
      </c>
      <c r="F256" s="10">
        <v>3523181604</v>
      </c>
      <c r="G256" s="10">
        <v>4279813979.1099997</v>
      </c>
      <c r="H256" s="10">
        <v>3351038017.5499997</v>
      </c>
      <c r="I256" s="10">
        <v>928775961.55999994</v>
      </c>
    </row>
    <row r="257" spans="1:9" ht="14.25" customHeight="1" x14ac:dyDescent="0.25">
      <c r="A257" s="15" t="s">
        <v>186</v>
      </c>
      <c r="B257" s="10">
        <v>79104997</v>
      </c>
      <c r="C257" s="10">
        <v>33530281.399999999</v>
      </c>
      <c r="D257" s="10">
        <v>3003971.4</v>
      </c>
      <c r="E257" s="10">
        <v>30526310</v>
      </c>
      <c r="F257" s="10">
        <v>66687208</v>
      </c>
      <c r="G257" s="10">
        <v>31284037</v>
      </c>
      <c r="H257" s="10">
        <v>2135000</v>
      </c>
      <c r="I257" s="10">
        <v>29149037</v>
      </c>
    </row>
    <row r="258" spans="1:9" ht="14.25" customHeight="1" x14ac:dyDescent="0.25">
      <c r="A258" s="15" t="s">
        <v>184</v>
      </c>
      <c r="B258" s="10">
        <v>13627003</v>
      </c>
      <c r="C258" s="10">
        <v>13821542.420000002</v>
      </c>
      <c r="D258" s="10">
        <v>258192.40000000002</v>
      </c>
      <c r="E258" s="10">
        <v>13563350.020000001</v>
      </c>
      <c r="F258" s="10">
        <v>296074450</v>
      </c>
      <c r="G258" s="10">
        <v>100963712.29000002</v>
      </c>
      <c r="H258" s="10">
        <v>217020.3</v>
      </c>
      <c r="I258" s="10">
        <v>100746691.99000002</v>
      </c>
    </row>
    <row r="259" spans="1:9" ht="14.25" customHeight="1" x14ac:dyDescent="0.25">
      <c r="A259" s="15" t="s">
        <v>187</v>
      </c>
      <c r="B259" s="10">
        <v>0</v>
      </c>
      <c r="C259" s="10">
        <v>0</v>
      </c>
      <c r="D259" s="10">
        <v>0</v>
      </c>
      <c r="E259" s="10">
        <v>0</v>
      </c>
      <c r="F259" s="10">
        <v>88043339</v>
      </c>
      <c r="G259" s="10">
        <v>63838262</v>
      </c>
      <c r="H259" s="10">
        <v>0</v>
      </c>
      <c r="I259" s="10">
        <v>63838262</v>
      </c>
    </row>
    <row r="260" spans="1:9" ht="14.25" customHeight="1" x14ac:dyDescent="0.25">
      <c r="A260" s="15" t="s">
        <v>185</v>
      </c>
      <c r="B260" s="10">
        <v>0</v>
      </c>
      <c r="C260" s="10">
        <v>1305667254.3</v>
      </c>
      <c r="D260" s="10">
        <v>0</v>
      </c>
      <c r="E260" s="10">
        <v>1305667254.3</v>
      </c>
      <c r="F260" s="10">
        <v>0</v>
      </c>
      <c r="G260" s="10">
        <v>1151259202.01</v>
      </c>
      <c r="H260" s="10">
        <v>0</v>
      </c>
      <c r="I260" s="10">
        <v>1151259202.01</v>
      </c>
    </row>
    <row r="261" spans="1:9" ht="14.25" customHeight="1" x14ac:dyDescent="0.25">
      <c r="A261" s="13" t="s">
        <v>55</v>
      </c>
      <c r="B261" s="14">
        <v>29271431536</v>
      </c>
      <c r="C261" s="14">
        <v>34262327628.190002</v>
      </c>
      <c r="D261" s="14">
        <v>33260470017.570007</v>
      </c>
      <c r="E261" s="14">
        <v>1001857610.6199951</v>
      </c>
      <c r="F261" s="14">
        <v>29271431536</v>
      </c>
      <c r="G261" s="14">
        <v>31881686102.699997</v>
      </c>
      <c r="H261" s="14">
        <v>30029617646.389996</v>
      </c>
      <c r="I261" s="14">
        <v>1852068456.3100014</v>
      </c>
    </row>
    <row r="262" spans="1:9" ht="14.25" customHeight="1" x14ac:dyDescent="0.25">
      <c r="A262" s="15" t="s">
        <v>181</v>
      </c>
      <c r="B262" s="10">
        <v>4371387341</v>
      </c>
      <c r="C262" s="10">
        <v>4520006587.710001</v>
      </c>
      <c r="D262" s="10">
        <v>4337129099.0500011</v>
      </c>
      <c r="E262" s="10">
        <v>182877488.65999985</v>
      </c>
      <c r="F262" s="10">
        <v>4371387341</v>
      </c>
      <c r="G262" s="10">
        <v>4371387341</v>
      </c>
      <c r="H262" s="10">
        <v>4255387727.5999994</v>
      </c>
      <c r="I262" s="10">
        <v>115999613.40000057</v>
      </c>
    </row>
    <row r="263" spans="1:9" ht="14.25" customHeight="1" x14ac:dyDescent="0.25">
      <c r="A263" s="15" t="s">
        <v>182</v>
      </c>
      <c r="B263" s="10">
        <v>4150811729</v>
      </c>
      <c r="C263" s="10">
        <v>4197617070.8999987</v>
      </c>
      <c r="D263" s="10">
        <v>4141158275.1100006</v>
      </c>
      <c r="E263" s="10">
        <v>56458795.789998055</v>
      </c>
      <c r="F263" s="10">
        <v>4150811729</v>
      </c>
      <c r="G263" s="10">
        <v>4309297948.4699955</v>
      </c>
      <c r="H263" s="10">
        <v>3637372125.1499996</v>
      </c>
      <c r="I263" s="10">
        <v>671925823.31999588</v>
      </c>
    </row>
    <row r="264" spans="1:9" ht="14.25" customHeight="1" x14ac:dyDescent="0.25">
      <c r="A264" s="15" t="s">
        <v>183</v>
      </c>
      <c r="B264" s="10">
        <v>4446042040</v>
      </c>
      <c r="C264" s="10">
        <v>4579548020.6199999</v>
      </c>
      <c r="D264" s="10">
        <v>4265684737.6899981</v>
      </c>
      <c r="E264" s="10">
        <v>313863282.93000174</v>
      </c>
      <c r="F264" s="10">
        <v>4446042040</v>
      </c>
      <c r="G264" s="10">
        <v>4374411935.7099991</v>
      </c>
      <c r="H264" s="10">
        <v>3935430713.1000023</v>
      </c>
      <c r="I264" s="10">
        <v>438981222.6099968</v>
      </c>
    </row>
    <row r="265" spans="1:9" ht="14.25" customHeight="1" x14ac:dyDescent="0.25">
      <c r="A265" s="15" t="s">
        <v>186</v>
      </c>
      <c r="B265" s="10">
        <v>15429125751</v>
      </c>
      <c r="C265" s="10">
        <v>17910029596.769997</v>
      </c>
      <c r="D265" s="10">
        <v>17897865625.149998</v>
      </c>
      <c r="E265" s="10">
        <v>12163971.619998932</v>
      </c>
      <c r="F265" s="10">
        <v>15429125751</v>
      </c>
      <c r="G265" s="10">
        <v>15986555300.699999</v>
      </c>
      <c r="H265" s="10">
        <v>15578934177.15</v>
      </c>
      <c r="I265" s="10">
        <v>407621123.54999924</v>
      </c>
    </row>
    <row r="266" spans="1:9" ht="14.25" customHeight="1" x14ac:dyDescent="0.25">
      <c r="A266" s="15" t="s">
        <v>184</v>
      </c>
      <c r="B266" s="10">
        <v>79419500</v>
      </c>
      <c r="C266" s="10">
        <v>79419500</v>
      </c>
      <c r="D266" s="10">
        <v>77027985.439999998</v>
      </c>
      <c r="E266" s="10">
        <v>2391514.5600000024</v>
      </c>
      <c r="F266" s="10">
        <v>79419500</v>
      </c>
      <c r="G266" s="10">
        <v>77919500</v>
      </c>
      <c r="H266" s="10">
        <v>16001629.99</v>
      </c>
      <c r="I266" s="10">
        <v>61917870.009999998</v>
      </c>
    </row>
    <row r="267" spans="1:9" ht="14.25" customHeight="1" x14ac:dyDescent="0.25">
      <c r="A267" s="15" t="s">
        <v>187</v>
      </c>
      <c r="B267" s="10">
        <v>125000000</v>
      </c>
      <c r="C267" s="10">
        <v>125000000</v>
      </c>
      <c r="D267" s="10">
        <v>124812989.7</v>
      </c>
      <c r="E267" s="10">
        <v>187010.29999999702</v>
      </c>
      <c r="F267" s="10">
        <v>125000000</v>
      </c>
      <c r="G267" s="10">
        <v>39643884.82</v>
      </c>
      <c r="H267" s="10">
        <v>3043603.31</v>
      </c>
      <c r="I267" s="10">
        <v>36600281.509999998</v>
      </c>
    </row>
    <row r="268" spans="1:9" ht="14.25" customHeight="1" x14ac:dyDescent="0.25">
      <c r="A268" s="15" t="s">
        <v>191</v>
      </c>
      <c r="B268" s="10">
        <v>669645175</v>
      </c>
      <c r="C268" s="10">
        <v>669645175</v>
      </c>
      <c r="D268" s="10">
        <v>563498349.03999996</v>
      </c>
      <c r="E268" s="10">
        <v>106146825.96000004</v>
      </c>
      <c r="F268" s="10">
        <v>669645175</v>
      </c>
      <c r="G268" s="10">
        <v>669645175</v>
      </c>
      <c r="H268" s="10">
        <v>652554982.67999995</v>
      </c>
      <c r="I268" s="10">
        <v>17090192.320000052</v>
      </c>
    </row>
    <row r="269" spans="1:9" ht="14.25" customHeight="1" x14ac:dyDescent="0.25">
      <c r="A269" s="15" t="s">
        <v>185</v>
      </c>
      <c r="B269" s="10">
        <v>0</v>
      </c>
      <c r="C269" s="10">
        <v>2181061677.1900001</v>
      </c>
      <c r="D269" s="10">
        <v>1853292956.3900001</v>
      </c>
      <c r="E269" s="10">
        <v>327768720.79999995</v>
      </c>
      <c r="F269" s="10">
        <v>0</v>
      </c>
      <c r="G269" s="10">
        <v>2052825017</v>
      </c>
      <c r="H269" s="10">
        <v>1950892687.4100001</v>
      </c>
      <c r="I269" s="10">
        <v>101932329.58999991</v>
      </c>
    </row>
    <row r="270" spans="1:9" ht="14.25" customHeight="1" x14ac:dyDescent="0.25">
      <c r="A270" s="13" t="s">
        <v>110</v>
      </c>
      <c r="B270" s="14">
        <v>28114189</v>
      </c>
      <c r="C270" s="14">
        <v>29485205.640000001</v>
      </c>
      <c r="D270" s="14">
        <v>28850681.029999997</v>
      </c>
      <c r="E270" s="14">
        <v>634524.61000000313</v>
      </c>
      <c r="F270" s="14">
        <v>29288723</v>
      </c>
      <c r="G270" s="14">
        <v>30460706.259999998</v>
      </c>
      <c r="H270" s="14">
        <v>29756229.32</v>
      </c>
      <c r="I270" s="14">
        <v>704476.93999999762</v>
      </c>
    </row>
    <row r="271" spans="1:9" ht="14.25" customHeight="1" x14ac:dyDescent="0.25">
      <c r="A271" s="15" t="s">
        <v>181</v>
      </c>
      <c r="B271" s="10">
        <v>20346968</v>
      </c>
      <c r="C271" s="10">
        <v>21686872.390000001</v>
      </c>
      <c r="D271" s="10">
        <v>21415295.900000002</v>
      </c>
      <c r="E271" s="10">
        <v>271576.48999999836</v>
      </c>
      <c r="F271" s="10">
        <v>21189631</v>
      </c>
      <c r="G271" s="10">
        <v>21189631</v>
      </c>
      <c r="H271" s="10">
        <v>21155825.609999999</v>
      </c>
      <c r="I271" s="10">
        <v>33805.390000000596</v>
      </c>
    </row>
    <row r="272" spans="1:9" ht="14.25" customHeight="1" x14ac:dyDescent="0.25">
      <c r="A272" s="15" t="s">
        <v>182</v>
      </c>
      <c r="B272" s="10">
        <v>1922460</v>
      </c>
      <c r="C272" s="10">
        <v>2055501.0099999998</v>
      </c>
      <c r="D272" s="10">
        <v>2052935.8399999999</v>
      </c>
      <c r="E272" s="10">
        <v>2565.1699999999255</v>
      </c>
      <c r="F272" s="10">
        <v>1376452</v>
      </c>
      <c r="G272" s="10">
        <v>2686268.41</v>
      </c>
      <c r="H272" s="10">
        <v>2635444.41</v>
      </c>
      <c r="I272" s="10">
        <v>50824</v>
      </c>
    </row>
    <row r="273" spans="1:9" ht="14.25" customHeight="1" x14ac:dyDescent="0.25">
      <c r="A273" s="15" t="s">
        <v>183</v>
      </c>
      <c r="B273" s="10">
        <v>4042673</v>
      </c>
      <c r="C273" s="10">
        <v>5532030.3899999997</v>
      </c>
      <c r="D273" s="10">
        <v>5171653.4399999995</v>
      </c>
      <c r="E273" s="10">
        <v>360376.95000000019</v>
      </c>
      <c r="F273" s="10">
        <v>4720320</v>
      </c>
      <c r="G273" s="10">
        <v>3961191.82</v>
      </c>
      <c r="H273" s="10">
        <v>3410265.8800000004</v>
      </c>
      <c r="I273" s="10">
        <v>550925.93999999948</v>
      </c>
    </row>
    <row r="274" spans="1:9" ht="14.25" customHeight="1" x14ac:dyDescent="0.25">
      <c r="A274" s="15" t="s">
        <v>186</v>
      </c>
      <c r="B274" s="10">
        <v>1802088</v>
      </c>
      <c r="C274" s="10">
        <v>0</v>
      </c>
      <c r="D274" s="10">
        <v>0</v>
      </c>
      <c r="E274" s="10">
        <v>0</v>
      </c>
      <c r="F274" s="10">
        <v>2002320</v>
      </c>
      <c r="G274" s="10">
        <v>1601856</v>
      </c>
      <c r="H274" s="10">
        <v>1601856</v>
      </c>
      <c r="I274" s="10">
        <v>0</v>
      </c>
    </row>
    <row r="275" spans="1:9" ht="14.25" customHeight="1" x14ac:dyDescent="0.25">
      <c r="A275" s="15" t="s">
        <v>184</v>
      </c>
      <c r="B275" s="10">
        <v>0</v>
      </c>
      <c r="C275" s="10">
        <v>74420</v>
      </c>
      <c r="D275" s="10">
        <v>74414</v>
      </c>
      <c r="E275" s="10">
        <v>6</v>
      </c>
      <c r="F275" s="10">
        <v>0</v>
      </c>
      <c r="G275" s="10">
        <v>564000</v>
      </c>
      <c r="H275" s="10">
        <v>555037.56000000006</v>
      </c>
      <c r="I275" s="10">
        <v>8962.4399999999441</v>
      </c>
    </row>
    <row r="276" spans="1:9" ht="14.25" customHeight="1" x14ac:dyDescent="0.25">
      <c r="A276" s="15" t="s">
        <v>185</v>
      </c>
      <c r="B276" s="10">
        <v>0</v>
      </c>
      <c r="C276" s="10">
        <v>136381.85</v>
      </c>
      <c r="D276" s="10">
        <v>136381.85</v>
      </c>
      <c r="E276" s="10">
        <v>0</v>
      </c>
      <c r="F276" s="10">
        <v>0</v>
      </c>
      <c r="G276" s="10">
        <v>457759.02999999997</v>
      </c>
      <c r="H276" s="10">
        <v>397799.86</v>
      </c>
      <c r="I276" s="10">
        <v>59959.169999999984</v>
      </c>
    </row>
    <row r="277" spans="1:9" ht="14.25" customHeight="1" x14ac:dyDescent="0.25">
      <c r="A277" s="13" t="s">
        <v>124</v>
      </c>
      <c r="B277" s="14">
        <v>75593149</v>
      </c>
      <c r="C277" s="14">
        <v>76736146.099999994</v>
      </c>
      <c r="D277" s="14">
        <v>60148416.149999999</v>
      </c>
      <c r="E277" s="14">
        <v>16587729.949999996</v>
      </c>
      <c r="F277" s="14">
        <v>79363019</v>
      </c>
      <c r="G277" s="14">
        <v>80417500.280000001</v>
      </c>
      <c r="H277" s="14">
        <v>61924089.390000001</v>
      </c>
      <c r="I277" s="14">
        <v>18493410.890000001</v>
      </c>
    </row>
    <row r="278" spans="1:9" ht="14.25" customHeight="1" x14ac:dyDescent="0.25">
      <c r="A278" s="15" t="s">
        <v>181</v>
      </c>
      <c r="B278" s="10">
        <v>42273231</v>
      </c>
      <c r="C278" s="10">
        <v>42273231</v>
      </c>
      <c r="D278" s="10">
        <v>40071648.899999999</v>
      </c>
      <c r="E278" s="10">
        <v>2201582.1000000015</v>
      </c>
      <c r="F278" s="10">
        <v>47773236</v>
      </c>
      <c r="G278" s="10">
        <v>47773236.000000007</v>
      </c>
      <c r="H278" s="10">
        <v>38910440.330000006</v>
      </c>
      <c r="I278" s="10">
        <v>8862795.6700000018</v>
      </c>
    </row>
    <row r="279" spans="1:9" ht="14.25" customHeight="1" x14ac:dyDescent="0.25">
      <c r="A279" s="15" t="s">
        <v>182</v>
      </c>
      <c r="B279" s="10">
        <v>3480780</v>
      </c>
      <c r="C279" s="10">
        <v>3480780.0000000005</v>
      </c>
      <c r="D279" s="10">
        <v>2808359.73</v>
      </c>
      <c r="E279" s="10">
        <v>672420.27000000048</v>
      </c>
      <c r="F279" s="10">
        <v>3330781</v>
      </c>
      <c r="G279" s="10">
        <v>3330781</v>
      </c>
      <c r="H279" s="10">
        <v>3250982.6100000003</v>
      </c>
      <c r="I279" s="10">
        <v>79798.389999999665</v>
      </c>
    </row>
    <row r="280" spans="1:9" ht="14.25" customHeight="1" x14ac:dyDescent="0.25">
      <c r="A280" s="15" t="s">
        <v>183</v>
      </c>
      <c r="B280" s="10">
        <v>28065726</v>
      </c>
      <c r="C280" s="10">
        <v>28065725.999999996</v>
      </c>
      <c r="D280" s="10">
        <v>15771220.919999998</v>
      </c>
      <c r="E280" s="10">
        <v>12294505.079999998</v>
      </c>
      <c r="F280" s="10">
        <v>26485590</v>
      </c>
      <c r="G280" s="10">
        <v>26485590</v>
      </c>
      <c r="H280" s="10">
        <v>18551234.670000002</v>
      </c>
      <c r="I280" s="10">
        <v>7934355.3299999982</v>
      </c>
    </row>
    <row r="281" spans="1:9" ht="14.25" customHeight="1" x14ac:dyDescent="0.25">
      <c r="A281" s="15" t="s">
        <v>186</v>
      </c>
      <c r="B281" s="10">
        <v>1773412</v>
      </c>
      <c r="C281" s="10">
        <v>1773412</v>
      </c>
      <c r="D281" s="10">
        <v>354189.5</v>
      </c>
      <c r="E281" s="10">
        <v>1419222.5</v>
      </c>
      <c r="F281" s="10">
        <v>1773412</v>
      </c>
      <c r="G281" s="10">
        <v>1773412</v>
      </c>
      <c r="H281" s="10">
        <v>423146.5</v>
      </c>
      <c r="I281" s="10">
        <v>1350265.5</v>
      </c>
    </row>
    <row r="282" spans="1:9" ht="14.25" customHeight="1" x14ac:dyDescent="0.25">
      <c r="A282" s="15" t="s">
        <v>185</v>
      </c>
      <c r="B282" s="10">
        <v>0</v>
      </c>
      <c r="C282" s="10">
        <v>1142997.1000000001</v>
      </c>
      <c r="D282" s="10">
        <v>1142997.1000000001</v>
      </c>
      <c r="E282" s="10">
        <v>0</v>
      </c>
      <c r="F282" s="10">
        <v>0</v>
      </c>
      <c r="G282" s="10">
        <v>1054481.28</v>
      </c>
      <c r="H282" s="10">
        <v>788285.28</v>
      </c>
      <c r="I282" s="10">
        <v>266196</v>
      </c>
    </row>
    <row r="283" spans="1:9" ht="14.25" customHeight="1" x14ac:dyDescent="0.25">
      <c r="A283" s="13" t="s">
        <v>56</v>
      </c>
      <c r="B283" s="14">
        <v>1273551639</v>
      </c>
      <c r="C283" s="14">
        <v>1351656971.9100001</v>
      </c>
      <c r="D283" s="14">
        <v>1310739538.1700003</v>
      </c>
      <c r="E283" s="14">
        <v>40917433.739999771</v>
      </c>
      <c r="F283" s="14">
        <v>1273551071</v>
      </c>
      <c r="G283" s="14">
        <v>1300613489.8999996</v>
      </c>
      <c r="H283" s="14">
        <v>1256474828.1299999</v>
      </c>
      <c r="I283" s="14">
        <v>44138661.769999743</v>
      </c>
    </row>
    <row r="284" spans="1:9" ht="14.25" customHeight="1" x14ac:dyDescent="0.25">
      <c r="A284" s="15" t="s">
        <v>181</v>
      </c>
      <c r="B284" s="10">
        <v>793058569</v>
      </c>
      <c r="C284" s="10">
        <v>797718866.65000021</v>
      </c>
      <c r="D284" s="10">
        <v>788172795.71000016</v>
      </c>
      <c r="E284" s="10">
        <v>9546070.9400000572</v>
      </c>
      <c r="F284" s="10">
        <v>792632256</v>
      </c>
      <c r="G284" s="10">
        <v>784532248.58999991</v>
      </c>
      <c r="H284" s="10">
        <v>781378392.37999988</v>
      </c>
      <c r="I284" s="10">
        <v>3153856.2100000381</v>
      </c>
    </row>
    <row r="285" spans="1:9" ht="14.25" customHeight="1" x14ac:dyDescent="0.25">
      <c r="A285" s="15" t="s">
        <v>182</v>
      </c>
      <c r="B285" s="10">
        <v>309551213</v>
      </c>
      <c r="C285" s="10">
        <v>329993737.48000002</v>
      </c>
      <c r="D285" s="10">
        <v>311051411.48000002</v>
      </c>
      <c r="E285" s="10">
        <v>18942326</v>
      </c>
      <c r="F285" s="10">
        <v>309551213</v>
      </c>
      <c r="G285" s="10">
        <v>289045046.45000005</v>
      </c>
      <c r="H285" s="10">
        <v>259679517.75</v>
      </c>
      <c r="I285" s="10">
        <v>29365528.700000048</v>
      </c>
    </row>
    <row r="286" spans="1:9" ht="14.25" customHeight="1" x14ac:dyDescent="0.25">
      <c r="A286" s="15" t="s">
        <v>183</v>
      </c>
      <c r="B286" s="10">
        <v>170941857</v>
      </c>
      <c r="C286" s="10">
        <v>194725661.47999996</v>
      </c>
      <c r="D286" s="10">
        <v>182296624.68000001</v>
      </c>
      <c r="E286" s="10">
        <v>12429036.799999952</v>
      </c>
      <c r="F286" s="10">
        <v>171367602</v>
      </c>
      <c r="G286" s="10">
        <v>194715173.44</v>
      </c>
      <c r="H286" s="10">
        <v>183131920.10000002</v>
      </c>
      <c r="I286" s="10">
        <v>11583253.339999974</v>
      </c>
    </row>
    <row r="287" spans="1:9" ht="14.25" customHeight="1" x14ac:dyDescent="0.25">
      <c r="A287" s="15" t="s">
        <v>184</v>
      </c>
      <c r="B287" s="10">
        <v>0</v>
      </c>
      <c r="C287" s="10">
        <v>3747673.52</v>
      </c>
      <c r="D287" s="10">
        <v>3747673.52</v>
      </c>
      <c r="E287" s="10">
        <v>0</v>
      </c>
      <c r="F287" s="10">
        <v>0</v>
      </c>
      <c r="G287" s="10">
        <v>6850000</v>
      </c>
      <c r="H287" s="10">
        <v>6813976.4800000004</v>
      </c>
      <c r="I287" s="10">
        <v>36023.519999999553</v>
      </c>
    </row>
    <row r="288" spans="1:9" ht="14.25" customHeight="1" x14ac:dyDescent="0.25">
      <c r="A288" s="15" t="s">
        <v>185</v>
      </c>
      <c r="B288" s="10">
        <v>0</v>
      </c>
      <c r="C288" s="10">
        <v>25471032.780000001</v>
      </c>
      <c r="D288" s="10">
        <v>25471032.780000001</v>
      </c>
      <c r="E288" s="10">
        <v>0</v>
      </c>
      <c r="F288" s="10">
        <v>0</v>
      </c>
      <c r="G288" s="10">
        <v>25471021.419999998</v>
      </c>
      <c r="H288" s="10">
        <v>25471021.419999998</v>
      </c>
      <c r="I288" s="10">
        <v>0</v>
      </c>
    </row>
    <row r="289" spans="1:9" ht="14.25" customHeight="1" x14ac:dyDescent="0.25">
      <c r="A289" s="13" t="s">
        <v>57</v>
      </c>
      <c r="B289" s="14">
        <v>169046062</v>
      </c>
      <c r="C289" s="14">
        <v>253500891.23000002</v>
      </c>
      <c r="D289" s="14">
        <v>242398234.61000001</v>
      </c>
      <c r="E289" s="14">
        <v>11102656.620000005</v>
      </c>
      <c r="F289" s="14">
        <v>174594518</v>
      </c>
      <c r="G289" s="14">
        <v>229484537.83999997</v>
      </c>
      <c r="H289" s="14">
        <v>166813591.45999995</v>
      </c>
      <c r="I289" s="14">
        <v>62670946.380000025</v>
      </c>
    </row>
    <row r="290" spans="1:9" ht="14.25" customHeight="1" x14ac:dyDescent="0.25">
      <c r="A290" s="15" t="s">
        <v>181</v>
      </c>
      <c r="B290" s="10">
        <v>139969651</v>
      </c>
      <c r="C290" s="10">
        <v>139608226.79000002</v>
      </c>
      <c r="D290" s="10">
        <v>137053006.57999998</v>
      </c>
      <c r="E290" s="10">
        <v>2555220.2100000381</v>
      </c>
      <c r="F290" s="10">
        <v>142931906</v>
      </c>
      <c r="G290" s="10">
        <v>140035247.81</v>
      </c>
      <c r="H290" s="10">
        <v>126654304.97999999</v>
      </c>
      <c r="I290" s="10">
        <v>13380942.830000013</v>
      </c>
    </row>
    <row r="291" spans="1:9" ht="14.25" customHeight="1" x14ac:dyDescent="0.25">
      <c r="A291" s="15" t="s">
        <v>182</v>
      </c>
      <c r="B291" s="10">
        <v>1962967</v>
      </c>
      <c r="C291" s="10">
        <v>4912277.8000000007</v>
      </c>
      <c r="D291" s="10">
        <v>4364985.5600000005</v>
      </c>
      <c r="E291" s="10">
        <v>547292.24000000022</v>
      </c>
      <c r="F291" s="10">
        <v>2486738</v>
      </c>
      <c r="G291" s="10">
        <v>2733652.99</v>
      </c>
      <c r="H291" s="10">
        <v>2728620.02</v>
      </c>
      <c r="I291" s="10">
        <v>5032.9700000002049</v>
      </c>
    </row>
    <row r="292" spans="1:9" ht="14.25" customHeight="1" x14ac:dyDescent="0.25">
      <c r="A292" s="15" t="s">
        <v>183</v>
      </c>
      <c r="B292" s="10">
        <v>27113444</v>
      </c>
      <c r="C292" s="10">
        <v>33100853.670000006</v>
      </c>
      <c r="D292" s="10">
        <v>28614736.969999999</v>
      </c>
      <c r="E292" s="10">
        <v>4486116.7000000067</v>
      </c>
      <c r="F292" s="10">
        <v>29175874</v>
      </c>
      <c r="G292" s="10">
        <v>49517659.359999999</v>
      </c>
      <c r="H292" s="10">
        <v>36012914.780000001</v>
      </c>
      <c r="I292" s="10">
        <v>13504744.579999998</v>
      </c>
    </row>
    <row r="293" spans="1:9" ht="14.25" customHeight="1" x14ac:dyDescent="0.25">
      <c r="A293" s="15" t="s">
        <v>184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9500000</v>
      </c>
      <c r="H293" s="10">
        <v>0</v>
      </c>
      <c r="I293" s="10">
        <v>9500000</v>
      </c>
    </row>
    <row r="294" spans="1:9" ht="14.25" customHeight="1" x14ac:dyDescent="0.25">
      <c r="A294" s="15" t="s">
        <v>185</v>
      </c>
      <c r="B294" s="10">
        <v>0</v>
      </c>
      <c r="C294" s="10">
        <v>75879532.970000014</v>
      </c>
      <c r="D294" s="10">
        <v>72365505.5</v>
      </c>
      <c r="E294" s="10">
        <v>3514027.4700000137</v>
      </c>
      <c r="F294" s="10">
        <v>0</v>
      </c>
      <c r="G294" s="10">
        <v>27697977.68</v>
      </c>
      <c r="H294" s="10">
        <v>1417751.68</v>
      </c>
      <c r="I294" s="10">
        <v>26280226</v>
      </c>
    </row>
    <row r="295" spans="1:9" ht="14.25" customHeight="1" x14ac:dyDescent="0.25">
      <c r="A295" s="13" t="s">
        <v>58</v>
      </c>
      <c r="B295" s="14">
        <v>22324870</v>
      </c>
      <c r="C295" s="14">
        <v>72059697.659999996</v>
      </c>
      <c r="D295" s="14">
        <v>69149474.5</v>
      </c>
      <c r="E295" s="14">
        <v>2910223.1599999964</v>
      </c>
      <c r="F295" s="14">
        <v>22498727</v>
      </c>
      <c r="G295" s="14">
        <v>24066842.969999995</v>
      </c>
      <c r="H295" s="14">
        <v>21483746.139999993</v>
      </c>
      <c r="I295" s="14">
        <v>2583096.8300000019</v>
      </c>
    </row>
    <row r="296" spans="1:9" ht="14.25" customHeight="1" x14ac:dyDescent="0.25">
      <c r="A296" s="15" t="s">
        <v>181</v>
      </c>
      <c r="B296" s="10">
        <v>19240058</v>
      </c>
      <c r="C296" s="10">
        <v>19240058</v>
      </c>
      <c r="D296" s="10">
        <v>18123165.650000002</v>
      </c>
      <c r="E296" s="10">
        <v>1116892.3499999978</v>
      </c>
      <c r="F296" s="10">
        <v>19017533</v>
      </c>
      <c r="G296" s="10">
        <v>19017533</v>
      </c>
      <c r="H296" s="10">
        <v>17273094.639999997</v>
      </c>
      <c r="I296" s="10">
        <v>1744438.3600000031</v>
      </c>
    </row>
    <row r="297" spans="1:9" ht="14.25" customHeight="1" x14ac:dyDescent="0.25">
      <c r="A297" s="15" t="s">
        <v>182</v>
      </c>
      <c r="B297" s="10">
        <v>649666</v>
      </c>
      <c r="C297" s="10">
        <v>2676182.7099999995</v>
      </c>
      <c r="D297" s="10">
        <v>2675071.1300000004</v>
      </c>
      <c r="E297" s="10">
        <v>1111.5799999991432</v>
      </c>
      <c r="F297" s="10">
        <v>721851</v>
      </c>
      <c r="G297" s="10">
        <v>609681.02999999991</v>
      </c>
      <c r="H297" s="10">
        <v>609680.99999999988</v>
      </c>
      <c r="I297" s="10">
        <v>3.0000000027939677E-2</v>
      </c>
    </row>
    <row r="298" spans="1:9" ht="14.25" customHeight="1" x14ac:dyDescent="0.25">
      <c r="A298" s="15" t="s">
        <v>183</v>
      </c>
      <c r="B298" s="10">
        <v>2101372</v>
      </c>
      <c r="C298" s="10">
        <v>7603185.5499999998</v>
      </c>
      <c r="D298" s="10">
        <v>6612680.3199999994</v>
      </c>
      <c r="E298" s="10">
        <v>990505.23000000045</v>
      </c>
      <c r="F298" s="10">
        <v>1808483</v>
      </c>
      <c r="G298" s="10">
        <v>2144506.79</v>
      </c>
      <c r="H298" s="10">
        <v>2054889.75</v>
      </c>
      <c r="I298" s="10">
        <v>89617.040000000037</v>
      </c>
    </row>
    <row r="299" spans="1:9" ht="14.25" customHeight="1" x14ac:dyDescent="0.25">
      <c r="A299" s="15" t="s">
        <v>186</v>
      </c>
      <c r="B299" s="10">
        <v>333774</v>
      </c>
      <c r="C299" s="10">
        <v>41333774</v>
      </c>
      <c r="D299" s="10">
        <v>41292060</v>
      </c>
      <c r="E299" s="10">
        <v>41714</v>
      </c>
      <c r="F299" s="10">
        <v>950860</v>
      </c>
      <c r="G299" s="10">
        <v>876686.4</v>
      </c>
      <c r="H299" s="10">
        <v>266440</v>
      </c>
      <c r="I299" s="10">
        <v>610246.40000000002</v>
      </c>
    </row>
    <row r="300" spans="1:9" ht="14.25" customHeight="1" x14ac:dyDescent="0.25">
      <c r="A300" s="15" t="s">
        <v>184</v>
      </c>
      <c r="B300" s="10">
        <v>0</v>
      </c>
      <c r="C300" s="10">
        <v>760000</v>
      </c>
      <c r="D300" s="10">
        <v>0</v>
      </c>
      <c r="E300" s="10">
        <v>760000</v>
      </c>
      <c r="F300" s="10">
        <v>0</v>
      </c>
      <c r="G300" s="10">
        <v>138795</v>
      </c>
      <c r="H300" s="10">
        <v>0</v>
      </c>
      <c r="I300" s="10">
        <v>138795</v>
      </c>
    </row>
    <row r="301" spans="1:9" ht="14.25" customHeight="1" x14ac:dyDescent="0.25">
      <c r="A301" s="15" t="s">
        <v>185</v>
      </c>
      <c r="B301" s="10">
        <v>0</v>
      </c>
      <c r="C301" s="10">
        <v>446497.4</v>
      </c>
      <c r="D301" s="10">
        <v>446497.4</v>
      </c>
      <c r="E301" s="10">
        <v>0</v>
      </c>
      <c r="F301" s="10">
        <v>0</v>
      </c>
      <c r="G301" s="10">
        <v>1279640.75</v>
      </c>
      <c r="H301" s="10">
        <v>1279640.75</v>
      </c>
      <c r="I301" s="10">
        <v>0</v>
      </c>
    </row>
    <row r="302" spans="1:9" ht="14.25" customHeight="1" x14ac:dyDescent="0.25">
      <c r="A302" s="13" t="s">
        <v>143</v>
      </c>
      <c r="B302" s="14">
        <v>25178556</v>
      </c>
      <c r="C302" s="14">
        <v>27153299.379999999</v>
      </c>
      <c r="D302" s="14">
        <v>26203121.810000002</v>
      </c>
      <c r="E302" s="14">
        <v>950177.56999999657</v>
      </c>
      <c r="F302" s="14">
        <v>25182200</v>
      </c>
      <c r="G302" s="14">
        <v>24653379.449999999</v>
      </c>
      <c r="H302" s="14">
        <v>24005913.469999999</v>
      </c>
      <c r="I302" s="14">
        <v>647465.98000000045</v>
      </c>
    </row>
    <row r="303" spans="1:9" ht="14.25" customHeight="1" x14ac:dyDescent="0.25">
      <c r="A303" s="15" t="s">
        <v>181</v>
      </c>
      <c r="B303" s="10">
        <v>17873522</v>
      </c>
      <c r="C303" s="10">
        <v>19124607.27</v>
      </c>
      <c r="D303" s="10">
        <v>18783747.379999999</v>
      </c>
      <c r="E303" s="10">
        <v>340859.8900000006</v>
      </c>
      <c r="F303" s="10">
        <v>17873522</v>
      </c>
      <c r="G303" s="10">
        <v>17873522</v>
      </c>
      <c r="H303" s="10">
        <v>17253366.539999999</v>
      </c>
      <c r="I303" s="10">
        <v>620155.46000000089</v>
      </c>
    </row>
    <row r="304" spans="1:9" ht="14.25" customHeight="1" x14ac:dyDescent="0.25">
      <c r="A304" s="15" t="s">
        <v>182</v>
      </c>
      <c r="B304" s="10">
        <v>972283</v>
      </c>
      <c r="C304" s="10">
        <v>1176339.9500000002</v>
      </c>
      <c r="D304" s="10">
        <v>1119326.7200000002</v>
      </c>
      <c r="E304" s="10">
        <v>57013.229999999981</v>
      </c>
      <c r="F304" s="10">
        <v>693009</v>
      </c>
      <c r="G304" s="10">
        <v>668887.20000000007</v>
      </c>
      <c r="H304" s="10">
        <v>643620.02</v>
      </c>
      <c r="I304" s="10">
        <v>25267.180000000051</v>
      </c>
    </row>
    <row r="305" spans="1:9" ht="14.25" customHeight="1" x14ac:dyDescent="0.25">
      <c r="A305" s="15" t="s">
        <v>183</v>
      </c>
      <c r="B305" s="10">
        <v>3539871</v>
      </c>
      <c r="C305" s="10">
        <v>4141061.58</v>
      </c>
      <c r="D305" s="10">
        <v>3588757.33</v>
      </c>
      <c r="E305" s="10">
        <v>552304.25</v>
      </c>
      <c r="F305" s="10">
        <v>2511669</v>
      </c>
      <c r="G305" s="10">
        <v>2884416.97</v>
      </c>
      <c r="H305" s="10">
        <v>2882373.6300000004</v>
      </c>
      <c r="I305" s="10">
        <v>2043.339999999851</v>
      </c>
    </row>
    <row r="306" spans="1:9" ht="14.25" customHeight="1" x14ac:dyDescent="0.25">
      <c r="A306" s="15" t="s">
        <v>186</v>
      </c>
      <c r="B306" s="10">
        <v>2792880</v>
      </c>
      <c r="C306" s="10">
        <v>2653236</v>
      </c>
      <c r="D306" s="10">
        <v>2653236</v>
      </c>
      <c r="E306" s="10">
        <v>0</v>
      </c>
      <c r="F306" s="10">
        <v>4104000</v>
      </c>
      <c r="G306" s="10">
        <v>3103200</v>
      </c>
      <c r="H306" s="10">
        <v>3103200</v>
      </c>
      <c r="I306" s="10">
        <v>0</v>
      </c>
    </row>
    <row r="307" spans="1:9" ht="14.25" customHeight="1" x14ac:dyDescent="0.25">
      <c r="A307" s="15" t="s">
        <v>185</v>
      </c>
      <c r="B307" s="10">
        <v>0</v>
      </c>
      <c r="C307" s="10">
        <v>58054.58</v>
      </c>
      <c r="D307" s="10">
        <v>58054.38</v>
      </c>
      <c r="E307" s="10">
        <v>0.20000000000436557</v>
      </c>
      <c r="F307" s="10">
        <v>0</v>
      </c>
      <c r="G307" s="10">
        <v>123353.28</v>
      </c>
      <c r="H307" s="10">
        <v>123353.28</v>
      </c>
      <c r="I307" s="10">
        <v>0</v>
      </c>
    </row>
    <row r="308" spans="1:9" ht="14.25" customHeight="1" x14ac:dyDescent="0.25">
      <c r="A308" s="13" t="s">
        <v>59</v>
      </c>
      <c r="B308" s="14">
        <v>332068128</v>
      </c>
      <c r="C308" s="14">
        <v>705439899.96999991</v>
      </c>
      <c r="D308" s="14">
        <v>667833369.82999992</v>
      </c>
      <c r="E308" s="14">
        <v>37606530.139999986</v>
      </c>
      <c r="F308" s="14">
        <v>332099497</v>
      </c>
      <c r="G308" s="14">
        <v>393455402.28999996</v>
      </c>
      <c r="H308" s="14">
        <v>371225635.01999998</v>
      </c>
      <c r="I308" s="14">
        <v>22229767.269999981</v>
      </c>
    </row>
    <row r="309" spans="1:9" ht="14.25" customHeight="1" x14ac:dyDescent="0.25">
      <c r="A309" s="15" t="s">
        <v>181</v>
      </c>
      <c r="B309" s="10">
        <v>269515737</v>
      </c>
      <c r="C309" s="10">
        <v>269515737</v>
      </c>
      <c r="D309" s="10">
        <v>262185283.63</v>
      </c>
      <c r="E309" s="10">
        <v>7330453.3700000048</v>
      </c>
      <c r="F309" s="10">
        <v>269515748</v>
      </c>
      <c r="G309" s="10">
        <v>269515748.00000006</v>
      </c>
      <c r="H309" s="10">
        <v>251610844.62</v>
      </c>
      <c r="I309" s="10">
        <v>17904903.380000055</v>
      </c>
    </row>
    <row r="310" spans="1:9" ht="14.25" customHeight="1" x14ac:dyDescent="0.25">
      <c r="A310" s="15" t="s">
        <v>182</v>
      </c>
      <c r="B310" s="10">
        <v>6769074</v>
      </c>
      <c r="C310" s="10">
        <v>8450646.2799999993</v>
      </c>
      <c r="D310" s="10">
        <v>7559109.9999999991</v>
      </c>
      <c r="E310" s="10">
        <v>891536.28000000026</v>
      </c>
      <c r="F310" s="10">
        <v>6769074</v>
      </c>
      <c r="G310" s="10">
        <v>5744022.3899999997</v>
      </c>
      <c r="H310" s="10">
        <v>5517338</v>
      </c>
      <c r="I310" s="10">
        <v>226684.38999999966</v>
      </c>
    </row>
    <row r="311" spans="1:9" ht="14.25" customHeight="1" x14ac:dyDescent="0.25">
      <c r="A311" s="15" t="s">
        <v>183</v>
      </c>
      <c r="B311" s="10">
        <v>33230686</v>
      </c>
      <c r="C311" s="10">
        <v>230150808.32999998</v>
      </c>
      <c r="D311" s="10">
        <v>215767763.36000001</v>
      </c>
      <c r="E311" s="10">
        <v>14383044.969999969</v>
      </c>
      <c r="F311" s="10">
        <v>33230684</v>
      </c>
      <c r="G311" s="10">
        <v>32571254.179999992</v>
      </c>
      <c r="H311" s="10">
        <v>32303510.509999998</v>
      </c>
      <c r="I311" s="10">
        <v>267743.66999999434</v>
      </c>
    </row>
    <row r="312" spans="1:9" ht="14.25" customHeight="1" x14ac:dyDescent="0.25">
      <c r="A312" s="15" t="s">
        <v>186</v>
      </c>
      <c r="B312" s="10">
        <v>0</v>
      </c>
      <c r="C312" s="10">
        <v>50000000</v>
      </c>
      <c r="D312" s="10">
        <v>34998504.480000004</v>
      </c>
      <c r="E312" s="10">
        <v>15001495.519999996</v>
      </c>
      <c r="F312" s="10">
        <v>0</v>
      </c>
      <c r="G312" s="10">
        <v>0</v>
      </c>
      <c r="H312" s="10">
        <v>0</v>
      </c>
      <c r="I312" s="10">
        <v>0</v>
      </c>
    </row>
    <row r="313" spans="1:9" ht="14.25" customHeight="1" x14ac:dyDescent="0.25">
      <c r="A313" s="15" t="s">
        <v>184</v>
      </c>
      <c r="B313" s="10">
        <v>0</v>
      </c>
      <c r="C313" s="10">
        <v>55026809.469999999</v>
      </c>
      <c r="D313" s="10">
        <v>55026809.469999999</v>
      </c>
      <c r="E313" s="10">
        <v>0</v>
      </c>
      <c r="F313" s="10">
        <v>0</v>
      </c>
      <c r="G313" s="10">
        <v>1557247.23</v>
      </c>
      <c r="H313" s="10">
        <v>1540062.4</v>
      </c>
      <c r="I313" s="10">
        <v>17184.830000000075</v>
      </c>
    </row>
    <row r="314" spans="1:9" ht="14.25" customHeight="1" x14ac:dyDescent="0.25">
      <c r="A314" s="15" t="s">
        <v>187</v>
      </c>
      <c r="B314" s="10">
        <v>22552631</v>
      </c>
      <c r="C314" s="10">
        <v>0</v>
      </c>
      <c r="D314" s="10">
        <v>0</v>
      </c>
      <c r="E314" s="10">
        <v>0</v>
      </c>
      <c r="F314" s="10">
        <v>22583991</v>
      </c>
      <c r="G314" s="10">
        <v>22583991</v>
      </c>
      <c r="H314" s="10">
        <v>18771713</v>
      </c>
      <c r="I314" s="10">
        <v>3812278</v>
      </c>
    </row>
    <row r="315" spans="1:9" ht="14.25" customHeight="1" x14ac:dyDescent="0.25">
      <c r="A315" s="15" t="s">
        <v>185</v>
      </c>
      <c r="B315" s="10">
        <v>0</v>
      </c>
      <c r="C315" s="10">
        <v>92295898.890000001</v>
      </c>
      <c r="D315" s="10">
        <v>92295898.890000001</v>
      </c>
      <c r="E315" s="10">
        <v>0</v>
      </c>
      <c r="F315" s="10">
        <v>0</v>
      </c>
      <c r="G315" s="10">
        <v>61483139.489999995</v>
      </c>
      <c r="H315" s="10">
        <v>61482166.489999995</v>
      </c>
      <c r="I315" s="10">
        <v>973</v>
      </c>
    </row>
    <row r="316" spans="1:9" ht="14.25" customHeight="1" x14ac:dyDescent="0.25">
      <c r="A316" s="13" t="s">
        <v>30</v>
      </c>
      <c r="B316" s="14">
        <v>216637915</v>
      </c>
      <c r="C316" s="14">
        <v>461415205.72000003</v>
      </c>
      <c r="D316" s="14">
        <v>446783140.06000006</v>
      </c>
      <c r="E316" s="14">
        <v>14632065.659999967</v>
      </c>
      <c r="F316" s="14">
        <v>51849350</v>
      </c>
      <c r="G316" s="14">
        <v>135440664.31</v>
      </c>
      <c r="H316" s="14">
        <v>125106491.63000001</v>
      </c>
      <c r="I316" s="14">
        <v>10334172.679999992</v>
      </c>
    </row>
    <row r="317" spans="1:9" ht="14.25" customHeight="1" x14ac:dyDescent="0.25">
      <c r="A317" s="15" t="s">
        <v>181</v>
      </c>
      <c r="B317" s="10">
        <v>28494950</v>
      </c>
      <c r="C317" s="10">
        <v>28494950</v>
      </c>
      <c r="D317" s="10">
        <v>26707022.510000002</v>
      </c>
      <c r="E317" s="10">
        <v>1787927.4899999984</v>
      </c>
      <c r="F317" s="10">
        <v>38832874</v>
      </c>
      <c r="G317" s="10">
        <v>34156408.609999999</v>
      </c>
      <c r="H317" s="10">
        <v>27426047.75</v>
      </c>
      <c r="I317" s="10">
        <v>6730360.8599999994</v>
      </c>
    </row>
    <row r="318" spans="1:9" ht="14.25" customHeight="1" x14ac:dyDescent="0.25">
      <c r="A318" s="15" t="s">
        <v>182</v>
      </c>
      <c r="B318" s="10">
        <v>384543</v>
      </c>
      <c r="C318" s="10">
        <v>737592.96</v>
      </c>
      <c r="D318" s="10">
        <v>715831.36</v>
      </c>
      <c r="E318" s="10">
        <v>21761.599999999977</v>
      </c>
      <c r="F318" s="10">
        <v>415144</v>
      </c>
      <c r="G318" s="10">
        <v>563662.6399999999</v>
      </c>
      <c r="H318" s="10">
        <v>538614.67999999993</v>
      </c>
      <c r="I318" s="10">
        <v>25047.959999999963</v>
      </c>
    </row>
    <row r="319" spans="1:9" ht="14.25" customHeight="1" x14ac:dyDescent="0.25">
      <c r="A319" s="15" t="s">
        <v>183</v>
      </c>
      <c r="B319" s="10">
        <v>14395148</v>
      </c>
      <c r="C319" s="10">
        <v>7324276.9200000018</v>
      </c>
      <c r="D319" s="10">
        <v>4256102.74</v>
      </c>
      <c r="E319" s="10">
        <v>3068174.1800000016</v>
      </c>
      <c r="F319" s="10">
        <v>12601332</v>
      </c>
      <c r="G319" s="10">
        <v>13201689.539999999</v>
      </c>
      <c r="H319" s="10">
        <v>10060425.68</v>
      </c>
      <c r="I319" s="10">
        <v>3141263.8599999994</v>
      </c>
    </row>
    <row r="320" spans="1:9" ht="14.25" customHeight="1" x14ac:dyDescent="0.25">
      <c r="A320" s="15" t="s">
        <v>186</v>
      </c>
      <c r="B320" s="10">
        <v>173363274</v>
      </c>
      <c r="C320" s="10">
        <v>418613235</v>
      </c>
      <c r="D320" s="10">
        <v>411101732.79000002</v>
      </c>
      <c r="E320" s="10">
        <v>7511502.2099999785</v>
      </c>
      <c r="F320" s="10">
        <v>0</v>
      </c>
      <c r="G320" s="10">
        <v>84237500</v>
      </c>
      <c r="H320" s="10">
        <v>83800000</v>
      </c>
      <c r="I320" s="10">
        <v>437500</v>
      </c>
    </row>
    <row r="321" spans="1:9" ht="14.25" customHeight="1" x14ac:dyDescent="0.25">
      <c r="A321" s="15" t="s">
        <v>185</v>
      </c>
      <c r="B321" s="10">
        <v>0</v>
      </c>
      <c r="C321" s="10">
        <v>6245150.8399999999</v>
      </c>
      <c r="D321" s="10">
        <v>4002450.66</v>
      </c>
      <c r="E321" s="10">
        <v>2242700.1799999997</v>
      </c>
      <c r="F321" s="10">
        <v>0</v>
      </c>
      <c r="G321" s="10">
        <v>3281403.52</v>
      </c>
      <c r="H321" s="10">
        <v>3281403.52</v>
      </c>
      <c r="I321" s="10">
        <v>0</v>
      </c>
    </row>
    <row r="322" spans="1:9" ht="14.25" customHeight="1" x14ac:dyDescent="0.25">
      <c r="A322" s="13" t="s">
        <v>60</v>
      </c>
      <c r="B322" s="14">
        <v>9233162</v>
      </c>
      <c r="C322" s="14">
        <v>10987759.619999999</v>
      </c>
      <c r="D322" s="14">
        <v>10709029.48</v>
      </c>
      <c r="E322" s="14">
        <v>278730.13999999873</v>
      </c>
      <c r="F322" s="14">
        <v>0</v>
      </c>
      <c r="G322" s="14">
        <v>6442476.8700000001</v>
      </c>
      <c r="H322" s="14">
        <v>3914730.88</v>
      </c>
      <c r="I322" s="14">
        <v>2527745.9900000002</v>
      </c>
    </row>
    <row r="323" spans="1:9" ht="14.25" customHeight="1" x14ac:dyDescent="0.25">
      <c r="A323" s="15" t="s">
        <v>181</v>
      </c>
      <c r="B323" s="10">
        <v>5601374</v>
      </c>
      <c r="C323" s="10">
        <v>5601374.0000000009</v>
      </c>
      <c r="D323" s="10">
        <v>5444674.0299999993</v>
      </c>
      <c r="E323" s="10">
        <v>156699.9700000016</v>
      </c>
      <c r="F323" s="10">
        <v>0</v>
      </c>
      <c r="G323" s="10">
        <v>4343549.2</v>
      </c>
      <c r="H323" s="10">
        <v>2345829.02</v>
      </c>
      <c r="I323" s="10">
        <v>1997720.1800000002</v>
      </c>
    </row>
    <row r="324" spans="1:9" ht="14.25" customHeight="1" x14ac:dyDescent="0.25">
      <c r="A324" s="15" t="s">
        <v>182</v>
      </c>
      <c r="B324" s="10">
        <v>697789</v>
      </c>
      <c r="C324" s="10">
        <v>605206.92999999993</v>
      </c>
      <c r="D324" s="10">
        <v>597098.53</v>
      </c>
      <c r="E324" s="10">
        <v>8108.3999999999069</v>
      </c>
      <c r="F324" s="10">
        <v>0</v>
      </c>
      <c r="G324" s="10">
        <v>343132.99</v>
      </c>
      <c r="H324" s="10">
        <v>260246.72</v>
      </c>
      <c r="I324" s="10">
        <v>82886.26999999999</v>
      </c>
    </row>
    <row r="325" spans="1:9" ht="14.25" customHeight="1" x14ac:dyDescent="0.25">
      <c r="A325" s="15" t="s">
        <v>183</v>
      </c>
      <c r="B325" s="10">
        <v>2933999</v>
      </c>
      <c r="C325" s="10">
        <v>3286892.4799999995</v>
      </c>
      <c r="D325" s="10">
        <v>3221955.2799999993</v>
      </c>
      <c r="E325" s="10">
        <v>64937.200000000186</v>
      </c>
      <c r="F325" s="10">
        <v>0</v>
      </c>
      <c r="G325" s="10">
        <v>1572350.8800000001</v>
      </c>
      <c r="H325" s="10">
        <v>1125211.3400000001</v>
      </c>
      <c r="I325" s="10">
        <v>447139.54000000004</v>
      </c>
    </row>
    <row r="326" spans="1:9" ht="14.25" customHeight="1" x14ac:dyDescent="0.25">
      <c r="A326" s="15" t="s">
        <v>184</v>
      </c>
      <c r="B326" s="10">
        <v>0</v>
      </c>
      <c r="C326" s="10">
        <v>1489852.1099999999</v>
      </c>
      <c r="D326" s="10">
        <v>1440867.54</v>
      </c>
      <c r="E326" s="10">
        <v>48984.569999999832</v>
      </c>
      <c r="F326" s="10">
        <v>0</v>
      </c>
      <c r="G326" s="10">
        <v>0</v>
      </c>
      <c r="H326" s="10">
        <v>0</v>
      </c>
      <c r="I326" s="10">
        <v>0</v>
      </c>
    </row>
    <row r="327" spans="1:9" ht="14.25" customHeight="1" x14ac:dyDescent="0.25">
      <c r="A327" s="15" t="s">
        <v>185</v>
      </c>
      <c r="B327" s="10">
        <v>0</v>
      </c>
      <c r="C327" s="10">
        <v>4434.1000000000004</v>
      </c>
      <c r="D327" s="10">
        <v>4434.1000000000004</v>
      </c>
      <c r="E327" s="10">
        <v>0</v>
      </c>
      <c r="F327" s="10">
        <v>0</v>
      </c>
      <c r="G327" s="10">
        <v>183443.8</v>
      </c>
      <c r="H327" s="10">
        <v>183443.8</v>
      </c>
      <c r="I327" s="10">
        <v>0</v>
      </c>
    </row>
    <row r="328" spans="1:9" ht="14.25" customHeight="1" x14ac:dyDescent="0.25">
      <c r="A328" s="13" t="s">
        <v>61</v>
      </c>
      <c r="B328" s="14">
        <v>0</v>
      </c>
      <c r="C328" s="14">
        <v>0</v>
      </c>
      <c r="D328" s="14">
        <v>0</v>
      </c>
      <c r="E328" s="14">
        <v>0</v>
      </c>
      <c r="F328" s="14">
        <v>9172190</v>
      </c>
      <c r="G328" s="14">
        <v>2508343.8899999997</v>
      </c>
      <c r="H328" s="14">
        <v>2439338.67</v>
      </c>
      <c r="I328" s="14">
        <v>69005.219999999739</v>
      </c>
    </row>
    <row r="329" spans="1:9" ht="14.25" customHeight="1" x14ac:dyDescent="0.25">
      <c r="A329" s="15" t="s">
        <v>181</v>
      </c>
      <c r="B329" s="10">
        <v>0</v>
      </c>
      <c r="C329" s="10">
        <v>0</v>
      </c>
      <c r="D329" s="10">
        <v>0</v>
      </c>
      <c r="E329" s="10">
        <v>0</v>
      </c>
      <c r="F329" s="10">
        <v>5601374</v>
      </c>
      <c r="G329" s="10">
        <v>1257824.8000000003</v>
      </c>
      <c r="H329" s="10">
        <v>1257824.8000000003</v>
      </c>
      <c r="I329" s="10">
        <v>0</v>
      </c>
    </row>
    <row r="330" spans="1:9" ht="14.25" customHeight="1" x14ac:dyDescent="0.25">
      <c r="A330" s="15" t="s">
        <v>182</v>
      </c>
      <c r="B330" s="10">
        <v>0</v>
      </c>
      <c r="C330" s="10">
        <v>0</v>
      </c>
      <c r="D330" s="10">
        <v>0</v>
      </c>
      <c r="E330" s="10">
        <v>0</v>
      </c>
      <c r="F330" s="10">
        <v>870736</v>
      </c>
      <c r="G330" s="10">
        <v>369750.93999999994</v>
      </c>
      <c r="H330" s="10">
        <v>314459.71999999997</v>
      </c>
      <c r="I330" s="10">
        <v>55291.219999999972</v>
      </c>
    </row>
    <row r="331" spans="1:9" ht="14.25" customHeight="1" x14ac:dyDescent="0.25">
      <c r="A331" s="15" t="s">
        <v>183</v>
      </c>
      <c r="B331" s="10">
        <v>0</v>
      </c>
      <c r="C331" s="10">
        <v>0</v>
      </c>
      <c r="D331" s="10">
        <v>0</v>
      </c>
      <c r="E331" s="10">
        <v>0</v>
      </c>
      <c r="F331" s="10">
        <v>2700080</v>
      </c>
      <c r="G331" s="10">
        <v>880768.15</v>
      </c>
      <c r="H331" s="10">
        <v>867054.15</v>
      </c>
      <c r="I331" s="10">
        <v>13714</v>
      </c>
    </row>
    <row r="332" spans="1:9" ht="14.25" customHeight="1" x14ac:dyDescent="0.25">
      <c r="A332" s="13" t="s">
        <v>31</v>
      </c>
      <c r="B332" s="14">
        <v>28134151</v>
      </c>
      <c r="C332" s="14">
        <v>39669909</v>
      </c>
      <c r="D332" s="14">
        <v>36434828.769999996</v>
      </c>
      <c r="E332" s="14">
        <v>3235080.2300000042</v>
      </c>
      <c r="F332" s="14">
        <v>27938616</v>
      </c>
      <c r="G332" s="14">
        <v>28015733.41</v>
      </c>
      <c r="H332" s="14">
        <v>26585196.48</v>
      </c>
      <c r="I332" s="14">
        <v>1430536.9299999997</v>
      </c>
    </row>
    <row r="333" spans="1:9" ht="14.25" customHeight="1" x14ac:dyDescent="0.25">
      <c r="A333" s="15" t="s">
        <v>181</v>
      </c>
      <c r="B333" s="10">
        <v>14840532</v>
      </c>
      <c r="C333" s="10">
        <v>15414410.859999999</v>
      </c>
      <c r="D333" s="10">
        <v>14860243.430000002</v>
      </c>
      <c r="E333" s="10">
        <v>554167.42999999784</v>
      </c>
      <c r="F333" s="10">
        <v>13495928</v>
      </c>
      <c r="G333" s="10">
        <v>14368883.949999999</v>
      </c>
      <c r="H333" s="10">
        <v>13911253.689999999</v>
      </c>
      <c r="I333" s="10">
        <v>457630.25999999978</v>
      </c>
    </row>
    <row r="334" spans="1:9" ht="14.25" customHeight="1" x14ac:dyDescent="0.25">
      <c r="A334" s="15" t="s">
        <v>182</v>
      </c>
      <c r="B334" s="10">
        <v>1805904</v>
      </c>
      <c r="C334" s="10">
        <v>1492944.33</v>
      </c>
      <c r="D334" s="10">
        <v>466273.52</v>
      </c>
      <c r="E334" s="10">
        <v>1026670.81</v>
      </c>
      <c r="F334" s="10">
        <v>1928651</v>
      </c>
      <c r="G334" s="10">
        <v>1447275.17</v>
      </c>
      <c r="H334" s="10">
        <v>784892.62000000011</v>
      </c>
      <c r="I334" s="10">
        <v>662382.54999999981</v>
      </c>
    </row>
    <row r="335" spans="1:9" ht="14.25" customHeight="1" x14ac:dyDescent="0.25">
      <c r="A335" s="15" t="s">
        <v>183</v>
      </c>
      <c r="B335" s="10">
        <v>3787715</v>
      </c>
      <c r="C335" s="10">
        <v>4155846.79</v>
      </c>
      <c r="D335" s="10">
        <v>2850921.6000000006</v>
      </c>
      <c r="E335" s="10">
        <v>1304925.1899999995</v>
      </c>
      <c r="F335" s="10">
        <v>4814037</v>
      </c>
      <c r="G335" s="10">
        <v>3940801.9699999997</v>
      </c>
      <c r="H335" s="10">
        <v>3630277.8500000006</v>
      </c>
      <c r="I335" s="10">
        <v>310524.11999999918</v>
      </c>
    </row>
    <row r="336" spans="1:9" ht="14.25" customHeight="1" x14ac:dyDescent="0.25">
      <c r="A336" s="15" t="s">
        <v>186</v>
      </c>
      <c r="B336" s="10">
        <v>7700000</v>
      </c>
      <c r="C336" s="10">
        <v>17774108</v>
      </c>
      <c r="D336" s="10">
        <v>17694707.199999999</v>
      </c>
      <c r="E336" s="10">
        <v>79400.800000000745</v>
      </c>
      <c r="F336" s="10">
        <v>7700000</v>
      </c>
      <c r="G336" s="10">
        <v>7700000</v>
      </c>
      <c r="H336" s="10">
        <v>7700000</v>
      </c>
      <c r="I336" s="10">
        <v>0</v>
      </c>
    </row>
    <row r="337" spans="1:9" ht="14.25" customHeight="1" x14ac:dyDescent="0.25">
      <c r="A337" s="15" t="s">
        <v>184</v>
      </c>
      <c r="B337" s="10">
        <v>0</v>
      </c>
      <c r="C337" s="10">
        <v>269916</v>
      </c>
      <c r="D337" s="10">
        <v>0</v>
      </c>
      <c r="E337" s="10">
        <v>269916</v>
      </c>
      <c r="F337" s="10">
        <v>0</v>
      </c>
      <c r="G337" s="10">
        <v>0</v>
      </c>
      <c r="H337" s="10">
        <v>0</v>
      </c>
      <c r="I337" s="10">
        <v>0</v>
      </c>
    </row>
    <row r="338" spans="1:9" ht="14.25" customHeight="1" x14ac:dyDescent="0.25">
      <c r="A338" s="15" t="s">
        <v>185</v>
      </c>
      <c r="B338" s="10">
        <v>0</v>
      </c>
      <c r="C338" s="10">
        <v>562683.02</v>
      </c>
      <c r="D338" s="10">
        <v>562683.02</v>
      </c>
      <c r="E338" s="10">
        <v>0</v>
      </c>
      <c r="F338" s="10">
        <v>0</v>
      </c>
      <c r="G338" s="10">
        <v>558772.31999999995</v>
      </c>
      <c r="H338" s="10">
        <v>558772.31999999995</v>
      </c>
      <c r="I338" s="10">
        <v>0</v>
      </c>
    </row>
    <row r="339" spans="1:9" ht="14.25" customHeight="1" x14ac:dyDescent="0.25">
      <c r="A339" s="13" t="s">
        <v>32</v>
      </c>
      <c r="B339" s="14">
        <v>2290924548</v>
      </c>
      <c r="C339" s="14">
        <v>1420940355.29</v>
      </c>
      <c r="D339" s="14">
        <v>1398690012.8899999</v>
      </c>
      <c r="E339" s="14">
        <v>22250342.400000095</v>
      </c>
      <c r="F339" s="14">
        <v>1601773900</v>
      </c>
      <c r="G339" s="14">
        <v>1100326768.6399996</v>
      </c>
      <c r="H339" s="14">
        <v>1030430710.8499998</v>
      </c>
      <c r="I339" s="14">
        <v>69896057.789999843</v>
      </c>
    </row>
    <row r="340" spans="1:9" ht="14.25" customHeight="1" x14ac:dyDescent="0.25">
      <c r="A340" s="15" t="s">
        <v>181</v>
      </c>
      <c r="B340" s="10">
        <v>195129767</v>
      </c>
      <c r="C340" s="10">
        <v>185751567.60999992</v>
      </c>
      <c r="D340" s="10">
        <v>166318752.35999992</v>
      </c>
      <c r="E340" s="10">
        <v>19432815.25</v>
      </c>
      <c r="F340" s="10">
        <v>195129749</v>
      </c>
      <c r="G340" s="10">
        <v>179863563.84999993</v>
      </c>
      <c r="H340" s="10">
        <v>164618864.1699999</v>
      </c>
      <c r="I340" s="10">
        <v>15244699.680000037</v>
      </c>
    </row>
    <row r="341" spans="1:9" ht="14.25" customHeight="1" x14ac:dyDescent="0.25">
      <c r="A341" s="15" t="s">
        <v>182</v>
      </c>
      <c r="B341" s="10">
        <v>7562182</v>
      </c>
      <c r="C341" s="10">
        <v>7087732.1999999937</v>
      </c>
      <c r="D341" s="10">
        <v>7064943.0299999947</v>
      </c>
      <c r="E341" s="10">
        <v>22789.169999998994</v>
      </c>
      <c r="F341" s="10">
        <v>9088100</v>
      </c>
      <c r="G341" s="10">
        <v>11838761.170000002</v>
      </c>
      <c r="H341" s="10">
        <v>11382225.630000003</v>
      </c>
      <c r="I341" s="10">
        <v>456535.53999999911</v>
      </c>
    </row>
    <row r="342" spans="1:9" ht="14.25" customHeight="1" x14ac:dyDescent="0.25">
      <c r="A342" s="15" t="s">
        <v>183</v>
      </c>
      <c r="B342" s="10">
        <v>1719098376</v>
      </c>
      <c r="C342" s="10">
        <v>878689385.49000025</v>
      </c>
      <c r="D342" s="10">
        <v>876320001.71000016</v>
      </c>
      <c r="E342" s="10">
        <v>2369383.7800000906</v>
      </c>
      <c r="F342" s="10">
        <v>1028421828</v>
      </c>
      <c r="G342" s="10">
        <v>873886982.81999993</v>
      </c>
      <c r="H342" s="10">
        <v>819692160.24999976</v>
      </c>
      <c r="I342" s="10">
        <v>54194822.570000172</v>
      </c>
    </row>
    <row r="343" spans="1:9" ht="14.25" customHeight="1" x14ac:dyDescent="0.25">
      <c r="A343" s="15" t="s">
        <v>187</v>
      </c>
      <c r="B343" s="10">
        <v>369134223</v>
      </c>
      <c r="C343" s="10">
        <v>0</v>
      </c>
      <c r="D343" s="10">
        <v>0</v>
      </c>
      <c r="E343" s="10">
        <v>0</v>
      </c>
      <c r="F343" s="10">
        <v>369134223</v>
      </c>
      <c r="G343" s="10">
        <v>0</v>
      </c>
      <c r="H343" s="10">
        <v>0</v>
      </c>
      <c r="I343" s="10">
        <v>0</v>
      </c>
    </row>
    <row r="344" spans="1:9" ht="14.25" customHeight="1" x14ac:dyDescent="0.25">
      <c r="A344" s="15" t="s">
        <v>185</v>
      </c>
      <c r="B344" s="10">
        <v>0</v>
      </c>
      <c r="C344" s="10">
        <v>349411669.99000001</v>
      </c>
      <c r="D344" s="10">
        <v>348986315.78999996</v>
      </c>
      <c r="E344" s="10">
        <v>425354.20000004768</v>
      </c>
      <c r="F344" s="10">
        <v>0</v>
      </c>
      <c r="G344" s="10">
        <v>34737460.799999997</v>
      </c>
      <c r="H344" s="10">
        <v>34737460.799999997</v>
      </c>
      <c r="I344" s="10">
        <v>0</v>
      </c>
    </row>
    <row r="345" spans="1:9" ht="14.25" customHeight="1" x14ac:dyDescent="0.25">
      <c r="A345" s="13" t="s">
        <v>111</v>
      </c>
      <c r="B345" s="14">
        <v>48592959</v>
      </c>
      <c r="C345" s="14">
        <v>48439662.809999995</v>
      </c>
      <c r="D345" s="14">
        <v>45870633.089999996</v>
      </c>
      <c r="E345" s="14">
        <v>2569029.7199999988</v>
      </c>
      <c r="F345" s="14">
        <v>46959619</v>
      </c>
      <c r="G345" s="14">
        <v>47553018.669999994</v>
      </c>
      <c r="H345" s="14">
        <v>39533018.059999987</v>
      </c>
      <c r="I345" s="14">
        <v>8020000.6100000069</v>
      </c>
    </row>
    <row r="346" spans="1:9" ht="14.25" customHeight="1" x14ac:dyDescent="0.25">
      <c r="A346" s="15" t="s">
        <v>181</v>
      </c>
      <c r="B346" s="10">
        <v>32361797</v>
      </c>
      <c r="C346" s="10">
        <v>32361797</v>
      </c>
      <c r="D346" s="10">
        <v>31991025.130000003</v>
      </c>
      <c r="E346" s="10">
        <v>370771.86999999732</v>
      </c>
      <c r="F346" s="10">
        <v>32361801</v>
      </c>
      <c r="G346" s="10">
        <v>32621801</v>
      </c>
      <c r="H346" s="10">
        <v>30761361.359999999</v>
      </c>
      <c r="I346" s="10">
        <v>1860439.6400000006</v>
      </c>
    </row>
    <row r="347" spans="1:9" ht="14.25" customHeight="1" x14ac:dyDescent="0.25">
      <c r="A347" s="15" t="s">
        <v>182</v>
      </c>
      <c r="B347" s="10">
        <v>2853656</v>
      </c>
      <c r="C347" s="10">
        <v>2737027.24</v>
      </c>
      <c r="D347" s="10">
        <v>2133634.4000000004</v>
      </c>
      <c r="E347" s="10">
        <v>603392.83999999985</v>
      </c>
      <c r="F347" s="10">
        <v>2957291</v>
      </c>
      <c r="G347" s="10">
        <v>2752489.66</v>
      </c>
      <c r="H347" s="10">
        <v>1285803.8799999999</v>
      </c>
      <c r="I347" s="10">
        <v>1466685.7800000003</v>
      </c>
    </row>
    <row r="348" spans="1:9" ht="14.25" customHeight="1" x14ac:dyDescent="0.25">
      <c r="A348" s="15" t="s">
        <v>183</v>
      </c>
      <c r="B348" s="10">
        <v>13377506</v>
      </c>
      <c r="C348" s="10">
        <v>13087437.869999997</v>
      </c>
      <c r="D348" s="10">
        <v>11505341.949999999</v>
      </c>
      <c r="E348" s="10">
        <v>1582095.9199999981</v>
      </c>
      <c r="F348" s="10">
        <v>9440527</v>
      </c>
      <c r="G348" s="10">
        <v>9039535.6300000008</v>
      </c>
      <c r="H348" s="10">
        <v>6546660.4399999995</v>
      </c>
      <c r="I348" s="10">
        <v>2492875.1900000013</v>
      </c>
    </row>
    <row r="349" spans="1:9" ht="14.25" customHeight="1" x14ac:dyDescent="0.25">
      <c r="A349" s="15" t="s">
        <v>184</v>
      </c>
      <c r="B349" s="10">
        <v>0</v>
      </c>
      <c r="C349" s="10">
        <v>0</v>
      </c>
      <c r="D349" s="10">
        <v>0</v>
      </c>
      <c r="E349" s="10">
        <v>0</v>
      </c>
      <c r="F349" s="10">
        <v>2200000</v>
      </c>
      <c r="G349" s="10">
        <v>2200000</v>
      </c>
      <c r="H349" s="10">
        <v>0</v>
      </c>
      <c r="I349" s="10">
        <v>2200000</v>
      </c>
    </row>
    <row r="350" spans="1:9" ht="14.25" customHeight="1" x14ac:dyDescent="0.25">
      <c r="A350" s="15" t="s">
        <v>185</v>
      </c>
      <c r="B350" s="10">
        <v>0</v>
      </c>
      <c r="C350" s="10">
        <v>253400.7</v>
      </c>
      <c r="D350" s="10">
        <v>240631.61000000002</v>
      </c>
      <c r="E350" s="10">
        <v>12769.089999999997</v>
      </c>
      <c r="F350" s="10">
        <v>0</v>
      </c>
      <c r="G350" s="10">
        <v>939192.37999999989</v>
      </c>
      <c r="H350" s="10">
        <v>939192.37999999989</v>
      </c>
      <c r="I350" s="10">
        <v>0</v>
      </c>
    </row>
    <row r="351" spans="1:9" ht="14.25" customHeight="1" x14ac:dyDescent="0.25">
      <c r="A351" s="13" t="s">
        <v>146</v>
      </c>
      <c r="B351" s="14">
        <v>0</v>
      </c>
      <c r="C351" s="14">
        <v>0</v>
      </c>
      <c r="D351" s="14">
        <v>0</v>
      </c>
      <c r="E351" s="14">
        <v>0</v>
      </c>
      <c r="F351" s="14">
        <v>21815233</v>
      </c>
      <c r="G351" s="14">
        <v>5596658.7999999989</v>
      </c>
      <c r="H351" s="14">
        <v>5596658.7999999989</v>
      </c>
      <c r="I351" s="14">
        <v>0</v>
      </c>
    </row>
    <row r="352" spans="1:9" ht="14.25" customHeight="1" x14ac:dyDescent="0.25">
      <c r="A352" s="15" t="s">
        <v>181</v>
      </c>
      <c r="B352" s="10">
        <v>0</v>
      </c>
      <c r="C352" s="10">
        <v>0</v>
      </c>
      <c r="D352" s="10">
        <v>0</v>
      </c>
      <c r="E352" s="10">
        <v>0</v>
      </c>
      <c r="F352" s="10">
        <v>18584792</v>
      </c>
      <c r="G352" s="10">
        <v>4814757.5299999993</v>
      </c>
      <c r="H352" s="10">
        <v>4814757.5299999993</v>
      </c>
      <c r="I352" s="10">
        <v>0</v>
      </c>
    </row>
    <row r="353" spans="1:9" ht="14.25" customHeight="1" x14ac:dyDescent="0.25">
      <c r="A353" s="15" t="s">
        <v>182</v>
      </c>
      <c r="B353" s="10">
        <v>0</v>
      </c>
      <c r="C353" s="10">
        <v>0</v>
      </c>
      <c r="D353" s="10">
        <v>0</v>
      </c>
      <c r="E353" s="10">
        <v>0</v>
      </c>
      <c r="F353" s="10">
        <v>731326</v>
      </c>
      <c r="G353" s="10">
        <v>100795.95</v>
      </c>
      <c r="H353" s="10">
        <v>100795.95</v>
      </c>
      <c r="I353" s="10">
        <v>0</v>
      </c>
    </row>
    <row r="354" spans="1:9" ht="14.25" customHeight="1" x14ac:dyDescent="0.25">
      <c r="A354" s="15" t="s">
        <v>183</v>
      </c>
      <c r="B354" s="10">
        <v>0</v>
      </c>
      <c r="C354" s="10">
        <v>0</v>
      </c>
      <c r="D354" s="10">
        <v>0</v>
      </c>
      <c r="E354" s="10">
        <v>0</v>
      </c>
      <c r="F354" s="10">
        <v>2499115</v>
      </c>
      <c r="G354" s="10">
        <v>648435.31999999995</v>
      </c>
      <c r="H354" s="10">
        <v>648435.31999999995</v>
      </c>
      <c r="I354" s="10">
        <v>0</v>
      </c>
    </row>
    <row r="355" spans="1:9" ht="14.25" customHeight="1" x14ac:dyDescent="0.25">
      <c r="A355" s="15" t="s">
        <v>185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32670</v>
      </c>
      <c r="H355" s="10">
        <v>32670</v>
      </c>
      <c r="I355" s="10">
        <v>0</v>
      </c>
    </row>
    <row r="356" spans="1:9" ht="14.25" customHeight="1" x14ac:dyDescent="0.25">
      <c r="A356" s="13" t="s">
        <v>33</v>
      </c>
      <c r="B356" s="14">
        <v>556057614</v>
      </c>
      <c r="C356" s="14">
        <v>623514195.46000004</v>
      </c>
      <c r="D356" s="14">
        <v>538360000.53000009</v>
      </c>
      <c r="E356" s="14">
        <v>85154194.929999948</v>
      </c>
      <c r="F356" s="14">
        <v>509210117</v>
      </c>
      <c r="G356" s="14">
        <v>548870214.68000019</v>
      </c>
      <c r="H356" s="14">
        <v>522388244.54000008</v>
      </c>
      <c r="I356" s="14">
        <v>26481970.140000105</v>
      </c>
    </row>
    <row r="357" spans="1:9" ht="14.25" customHeight="1" x14ac:dyDescent="0.25">
      <c r="A357" s="15" t="s">
        <v>181</v>
      </c>
      <c r="B357" s="10">
        <v>266781899</v>
      </c>
      <c r="C357" s="10">
        <v>269543105.84000003</v>
      </c>
      <c r="D357" s="10">
        <v>263606489.59</v>
      </c>
      <c r="E357" s="10">
        <v>5936616.2500000298</v>
      </c>
      <c r="F357" s="10">
        <v>232174124</v>
      </c>
      <c r="G357" s="10">
        <v>267673944.99000013</v>
      </c>
      <c r="H357" s="10">
        <v>259988830.17000011</v>
      </c>
      <c r="I357" s="10">
        <v>7685114.8200000226</v>
      </c>
    </row>
    <row r="358" spans="1:9" ht="14.25" customHeight="1" x14ac:dyDescent="0.25">
      <c r="A358" s="15" t="s">
        <v>182</v>
      </c>
      <c r="B358" s="10">
        <v>65438249</v>
      </c>
      <c r="C358" s="10">
        <v>63555313.870000005</v>
      </c>
      <c r="D358" s="10">
        <v>59942207.550000012</v>
      </c>
      <c r="E358" s="10">
        <v>3613106.3199999928</v>
      </c>
      <c r="F358" s="10">
        <v>68912657</v>
      </c>
      <c r="G358" s="10">
        <v>61772402.189999983</v>
      </c>
      <c r="H358" s="10">
        <v>45552120.989999995</v>
      </c>
      <c r="I358" s="10">
        <v>16220281.199999988</v>
      </c>
    </row>
    <row r="359" spans="1:9" ht="14.25" customHeight="1" x14ac:dyDescent="0.25">
      <c r="A359" s="15" t="s">
        <v>183</v>
      </c>
      <c r="B359" s="10">
        <v>29588728</v>
      </c>
      <c r="C359" s="10">
        <v>30971531.179999996</v>
      </c>
      <c r="D359" s="10">
        <v>27816490.739999998</v>
      </c>
      <c r="E359" s="10">
        <v>3155040.4399999976</v>
      </c>
      <c r="F359" s="10">
        <v>27765253</v>
      </c>
      <c r="G359" s="10">
        <v>28621480.829999998</v>
      </c>
      <c r="H359" s="10">
        <v>26944835.599999998</v>
      </c>
      <c r="I359" s="10">
        <v>1676645.2300000004</v>
      </c>
    </row>
    <row r="360" spans="1:9" ht="14.25" customHeight="1" x14ac:dyDescent="0.25">
      <c r="A360" s="15" t="s">
        <v>186</v>
      </c>
      <c r="B360" s="10">
        <v>194164174</v>
      </c>
      <c r="C360" s="10">
        <v>214464174</v>
      </c>
      <c r="D360" s="10">
        <v>142095077.88</v>
      </c>
      <c r="E360" s="10">
        <v>72369096.120000005</v>
      </c>
      <c r="F360" s="10">
        <v>180264123</v>
      </c>
      <c r="G360" s="10">
        <v>180264123</v>
      </c>
      <c r="H360" s="10">
        <v>179646503.00999999</v>
      </c>
      <c r="I360" s="10">
        <v>617619.99000000954</v>
      </c>
    </row>
    <row r="361" spans="1:9" ht="14.25" customHeight="1" x14ac:dyDescent="0.25">
      <c r="A361" s="15" t="s">
        <v>184</v>
      </c>
      <c r="B361" s="10">
        <v>84564</v>
      </c>
      <c r="C361" s="10">
        <v>2671679.8899999997</v>
      </c>
      <c r="D361" s="10">
        <v>2591344.09</v>
      </c>
      <c r="E361" s="10">
        <v>80335.799999999814</v>
      </c>
      <c r="F361" s="10">
        <v>93960</v>
      </c>
      <c r="G361" s="10">
        <v>374061.33</v>
      </c>
      <c r="H361" s="10">
        <v>91752.43</v>
      </c>
      <c r="I361" s="10">
        <v>282308.90000000002</v>
      </c>
    </row>
    <row r="362" spans="1:9" ht="14.25" customHeight="1" x14ac:dyDescent="0.25">
      <c r="A362" s="15" t="s">
        <v>185</v>
      </c>
      <c r="B362" s="10">
        <v>0</v>
      </c>
      <c r="C362" s="10">
        <v>42308390.68</v>
      </c>
      <c r="D362" s="10">
        <v>42308390.68</v>
      </c>
      <c r="E362" s="10">
        <v>0</v>
      </c>
      <c r="F362" s="10">
        <v>0</v>
      </c>
      <c r="G362" s="10">
        <v>10164202.34</v>
      </c>
      <c r="H362" s="10">
        <v>10164202.34</v>
      </c>
      <c r="I362" s="10">
        <v>0</v>
      </c>
    </row>
    <row r="363" spans="1:9" ht="14.25" customHeight="1" x14ac:dyDescent="0.25">
      <c r="A363" s="13" t="s">
        <v>112</v>
      </c>
      <c r="B363" s="14">
        <v>142856026</v>
      </c>
      <c r="C363" s="14">
        <v>170059854.14999998</v>
      </c>
      <c r="D363" s="14">
        <v>148289988.13</v>
      </c>
      <c r="E363" s="14">
        <v>21769866.019999981</v>
      </c>
      <c r="F363" s="14">
        <v>147776722</v>
      </c>
      <c r="G363" s="14">
        <v>131283490.34000002</v>
      </c>
      <c r="H363" s="14">
        <v>110850359.33000001</v>
      </c>
      <c r="I363" s="14">
        <v>20433131.010000005</v>
      </c>
    </row>
    <row r="364" spans="1:9" ht="14.25" customHeight="1" x14ac:dyDescent="0.25">
      <c r="A364" s="15" t="s">
        <v>181</v>
      </c>
      <c r="B364" s="10">
        <v>35952554</v>
      </c>
      <c r="C364" s="10">
        <v>35952554.000000007</v>
      </c>
      <c r="D364" s="10">
        <v>31780023.060000006</v>
      </c>
      <c r="E364" s="10">
        <v>4172530.9400000013</v>
      </c>
      <c r="F364" s="10">
        <v>34452554</v>
      </c>
      <c r="G364" s="10">
        <v>34452554</v>
      </c>
      <c r="H364" s="10">
        <v>31401166.640000001</v>
      </c>
      <c r="I364" s="10">
        <v>3051387.3599999994</v>
      </c>
    </row>
    <row r="365" spans="1:9" ht="14.25" customHeight="1" x14ac:dyDescent="0.25">
      <c r="A365" s="15" t="s">
        <v>182</v>
      </c>
      <c r="B365" s="10">
        <v>17168170</v>
      </c>
      <c r="C365" s="10">
        <v>29668170</v>
      </c>
      <c r="D365" s="10">
        <v>29181150.889999993</v>
      </c>
      <c r="E365" s="10">
        <v>487019.11000000685</v>
      </c>
      <c r="F365" s="10">
        <v>14911149</v>
      </c>
      <c r="G365" s="10">
        <v>19911148.999999996</v>
      </c>
      <c r="H365" s="10">
        <v>19029185.719999999</v>
      </c>
      <c r="I365" s="10">
        <v>881963.27999999747</v>
      </c>
    </row>
    <row r="366" spans="1:9" ht="14.25" customHeight="1" x14ac:dyDescent="0.25">
      <c r="A366" s="15" t="s">
        <v>183</v>
      </c>
      <c r="B366" s="10">
        <v>75985302</v>
      </c>
      <c r="C366" s="10">
        <v>81985302</v>
      </c>
      <c r="D366" s="10">
        <v>78624986.030000001</v>
      </c>
      <c r="E366" s="10">
        <v>3360315.9699999988</v>
      </c>
      <c r="F366" s="10">
        <v>62663019</v>
      </c>
      <c r="G366" s="10">
        <v>62663019</v>
      </c>
      <c r="H366" s="10">
        <v>56595681.629999995</v>
      </c>
      <c r="I366" s="10">
        <v>6067337.3700000048</v>
      </c>
    </row>
    <row r="367" spans="1:9" ht="14.25" customHeight="1" x14ac:dyDescent="0.25">
      <c r="A367" s="15" t="s">
        <v>184</v>
      </c>
      <c r="B367" s="10">
        <v>13750000</v>
      </c>
      <c r="C367" s="10">
        <v>13750000</v>
      </c>
      <c r="D367" s="10">
        <v>0</v>
      </c>
      <c r="E367" s="10">
        <v>13750000</v>
      </c>
      <c r="F367" s="10">
        <v>13750000</v>
      </c>
      <c r="G367" s="10">
        <v>13750000</v>
      </c>
      <c r="H367" s="10">
        <v>3317557</v>
      </c>
      <c r="I367" s="10">
        <v>10432443</v>
      </c>
    </row>
    <row r="368" spans="1:9" ht="14.25" customHeight="1" x14ac:dyDescent="0.25">
      <c r="A368" s="15" t="s">
        <v>187</v>
      </c>
      <c r="B368" s="10">
        <v>0</v>
      </c>
      <c r="C368" s="10">
        <v>0</v>
      </c>
      <c r="D368" s="10">
        <v>0</v>
      </c>
      <c r="E368" s="10">
        <v>0</v>
      </c>
      <c r="F368" s="10">
        <v>22000000</v>
      </c>
      <c r="G368" s="10">
        <v>0</v>
      </c>
      <c r="H368" s="10">
        <v>0</v>
      </c>
      <c r="I368" s="10">
        <v>0</v>
      </c>
    </row>
    <row r="369" spans="1:9" ht="14.25" customHeight="1" x14ac:dyDescent="0.25">
      <c r="A369" s="15" t="s">
        <v>185</v>
      </c>
      <c r="B369" s="10">
        <v>0</v>
      </c>
      <c r="C369" s="10">
        <v>8703828.1500000004</v>
      </c>
      <c r="D369" s="10">
        <v>8703828.1500000004</v>
      </c>
      <c r="E369" s="10">
        <v>0</v>
      </c>
      <c r="F369" s="10">
        <v>0</v>
      </c>
      <c r="G369" s="10">
        <v>506768.34</v>
      </c>
      <c r="H369" s="10">
        <v>506768.34</v>
      </c>
      <c r="I369" s="10">
        <v>0</v>
      </c>
    </row>
    <row r="370" spans="1:9" ht="14.25" customHeight="1" x14ac:dyDescent="0.25">
      <c r="A370" s="13" t="s">
        <v>128</v>
      </c>
      <c r="B370" s="14">
        <v>85012685</v>
      </c>
      <c r="C370" s="14">
        <v>80937223.139999986</v>
      </c>
      <c r="D370" s="14">
        <v>78860697.319999993</v>
      </c>
      <c r="E370" s="14">
        <v>2076525.8199999928</v>
      </c>
      <c r="F370" s="14">
        <v>90019863</v>
      </c>
      <c r="G370" s="14">
        <v>87614017.030000016</v>
      </c>
      <c r="H370" s="14">
        <v>80548599.859999999</v>
      </c>
      <c r="I370" s="14">
        <v>7065417.1700000167</v>
      </c>
    </row>
    <row r="371" spans="1:9" ht="14.25" customHeight="1" x14ac:dyDescent="0.25">
      <c r="A371" s="15" t="s">
        <v>181</v>
      </c>
      <c r="B371" s="10">
        <v>52800686</v>
      </c>
      <c r="C371" s="10">
        <v>51072223.32</v>
      </c>
      <c r="D371" s="10">
        <v>49073299.539999999</v>
      </c>
      <c r="E371" s="10">
        <v>1998923.7800000012</v>
      </c>
      <c r="F371" s="10">
        <v>52800689</v>
      </c>
      <c r="G371" s="10">
        <v>52800689</v>
      </c>
      <c r="H371" s="10">
        <v>48096485.18</v>
      </c>
      <c r="I371" s="10">
        <v>4704203.82</v>
      </c>
    </row>
    <row r="372" spans="1:9" ht="14.25" customHeight="1" x14ac:dyDescent="0.25">
      <c r="A372" s="15" t="s">
        <v>182</v>
      </c>
      <c r="B372" s="10">
        <v>2037022</v>
      </c>
      <c r="C372" s="10">
        <v>1849167.54</v>
      </c>
      <c r="D372" s="10">
        <v>1849167.54</v>
      </c>
      <c r="E372" s="10">
        <v>0</v>
      </c>
      <c r="F372" s="10">
        <v>2667971</v>
      </c>
      <c r="G372" s="10">
        <v>1993900.16</v>
      </c>
      <c r="H372" s="10">
        <v>1950944.95</v>
      </c>
      <c r="I372" s="10">
        <v>42955.209999999963</v>
      </c>
    </row>
    <row r="373" spans="1:9" ht="14.25" customHeight="1" x14ac:dyDescent="0.25">
      <c r="A373" s="15" t="s">
        <v>183</v>
      </c>
      <c r="B373" s="10">
        <v>26792959</v>
      </c>
      <c r="C373" s="10">
        <v>24913551.75</v>
      </c>
      <c r="D373" s="10">
        <v>24863003.350000001</v>
      </c>
      <c r="E373" s="10">
        <v>50548.39999999851</v>
      </c>
      <c r="F373" s="10">
        <v>30793405</v>
      </c>
      <c r="G373" s="10">
        <v>25899188.830000002</v>
      </c>
      <c r="H373" s="10"/>
      <c r="I373" s="10">
        <v>1561785.4800000004</v>
      </c>
    </row>
    <row r="374" spans="1:9" ht="14.25" customHeight="1" x14ac:dyDescent="0.25">
      <c r="A374" s="15" t="s">
        <v>184</v>
      </c>
      <c r="B374" s="10">
        <v>3382018</v>
      </c>
      <c r="C374" s="10">
        <v>2462690.69</v>
      </c>
      <c r="D374" s="10">
        <v>2462690.69</v>
      </c>
      <c r="E374" s="10">
        <v>0</v>
      </c>
      <c r="F374" s="10">
        <v>3757798</v>
      </c>
      <c r="G374" s="10">
        <v>3977798</v>
      </c>
      <c r="H374" s="10">
        <v>3977798</v>
      </c>
      <c r="I374" s="10">
        <v>0</v>
      </c>
    </row>
    <row r="375" spans="1:9" ht="14.25" customHeight="1" x14ac:dyDescent="0.25">
      <c r="A375" s="15" t="s">
        <v>185</v>
      </c>
      <c r="B375" s="10">
        <v>0</v>
      </c>
      <c r="C375" s="10">
        <v>639589.84</v>
      </c>
      <c r="D375" s="10">
        <v>612536.19999999995</v>
      </c>
      <c r="E375" s="10">
        <v>27053.640000000014</v>
      </c>
      <c r="F375" s="10">
        <v>0</v>
      </c>
      <c r="G375" s="10">
        <v>2942441.04</v>
      </c>
      <c r="H375" s="10">
        <v>2185968.38</v>
      </c>
      <c r="I375" s="10">
        <v>756472.66000000015</v>
      </c>
    </row>
    <row r="376" spans="1:9" ht="14.25" customHeight="1" x14ac:dyDescent="0.25">
      <c r="A376" s="13" t="s">
        <v>67</v>
      </c>
      <c r="B376" s="14">
        <v>37688345580</v>
      </c>
      <c r="C376" s="14">
        <v>40049138421.100006</v>
      </c>
      <c r="D376" s="14">
        <v>39989879663.820007</v>
      </c>
      <c r="E376" s="14">
        <v>59258757.279998779</v>
      </c>
      <c r="F376" s="14">
        <v>34541434550</v>
      </c>
      <c r="G376" s="14">
        <v>38092496447.370003</v>
      </c>
      <c r="H376" s="14">
        <v>37993597509.25</v>
      </c>
      <c r="I376" s="14">
        <v>98898938.120002747</v>
      </c>
    </row>
    <row r="377" spans="1:9" ht="14.25" customHeight="1" x14ac:dyDescent="0.25">
      <c r="A377" s="15" t="s">
        <v>181</v>
      </c>
      <c r="B377" s="10">
        <v>32990536219</v>
      </c>
      <c r="C377" s="10">
        <v>34468009127.559998</v>
      </c>
      <c r="D377" s="10">
        <v>34466798575.559998</v>
      </c>
      <c r="E377" s="10">
        <v>1210552</v>
      </c>
      <c r="F377" s="10">
        <v>29655731887</v>
      </c>
      <c r="G377" s="10">
        <v>32429170657.750004</v>
      </c>
      <c r="H377" s="10">
        <v>32429107912.050003</v>
      </c>
      <c r="I377" s="10">
        <v>62745.700000762939</v>
      </c>
    </row>
    <row r="378" spans="1:9" ht="14.25" customHeight="1" x14ac:dyDescent="0.25">
      <c r="A378" s="15" t="s">
        <v>182</v>
      </c>
      <c r="B378" s="10">
        <v>863089489</v>
      </c>
      <c r="C378" s="10">
        <v>627074148.7700001</v>
      </c>
      <c r="D378" s="10">
        <v>607138779.5200001</v>
      </c>
      <c r="E378" s="10">
        <v>19935369.25</v>
      </c>
      <c r="F378" s="10">
        <v>889031392</v>
      </c>
      <c r="G378" s="10">
        <v>852717069.71000004</v>
      </c>
      <c r="H378" s="10">
        <v>824419318.74000001</v>
      </c>
      <c r="I378" s="10">
        <v>28297750.970000029</v>
      </c>
    </row>
    <row r="379" spans="1:9" ht="14.25" customHeight="1" x14ac:dyDescent="0.25">
      <c r="A379" s="15" t="s">
        <v>183</v>
      </c>
      <c r="B379" s="10">
        <v>3056918822</v>
      </c>
      <c r="C379" s="10">
        <v>3809173135.2000003</v>
      </c>
      <c r="D379" s="10">
        <v>3774808911.8699999</v>
      </c>
      <c r="E379" s="10">
        <v>34364223.330000401</v>
      </c>
      <c r="F379" s="10">
        <v>3140876731</v>
      </c>
      <c r="G379" s="10">
        <v>3725307265.1499996</v>
      </c>
      <c r="H379" s="10">
        <v>3657571666.3499999</v>
      </c>
      <c r="I379" s="10">
        <v>67735598.799999714</v>
      </c>
    </row>
    <row r="380" spans="1:9" ht="14.25" customHeight="1" x14ac:dyDescent="0.25">
      <c r="A380" s="15" t="s">
        <v>186</v>
      </c>
      <c r="B380" s="10">
        <v>777801050</v>
      </c>
      <c r="C380" s="10">
        <v>597695301.72000003</v>
      </c>
      <c r="D380" s="10">
        <v>595468619.18999994</v>
      </c>
      <c r="E380" s="10">
        <v>2226682.5300000906</v>
      </c>
      <c r="F380" s="10">
        <v>855794540</v>
      </c>
      <c r="G380" s="10">
        <v>529367952.93000001</v>
      </c>
      <c r="H380" s="10">
        <v>526660030.74000001</v>
      </c>
      <c r="I380" s="10">
        <v>2707922.1899999976</v>
      </c>
    </row>
    <row r="381" spans="1:9" ht="14.25" customHeight="1" x14ac:dyDescent="0.25">
      <c r="A381" s="15" t="s">
        <v>184</v>
      </c>
      <c r="B381" s="10">
        <v>0</v>
      </c>
      <c r="C381" s="10">
        <v>122297461.97</v>
      </c>
      <c r="D381" s="10">
        <v>120780708.72</v>
      </c>
      <c r="E381" s="10">
        <v>1516753.25</v>
      </c>
      <c r="F381" s="10">
        <v>0</v>
      </c>
      <c r="G381" s="10">
        <v>28393577.900000006</v>
      </c>
      <c r="H381" s="10">
        <v>28298657.440000005</v>
      </c>
      <c r="I381" s="10">
        <v>94920.460000000894</v>
      </c>
    </row>
    <row r="382" spans="1:9" ht="14.25" customHeight="1" x14ac:dyDescent="0.25">
      <c r="A382" s="15" t="s">
        <v>187</v>
      </c>
      <c r="B382" s="10">
        <v>0</v>
      </c>
      <c r="C382" s="10">
        <v>3200000</v>
      </c>
      <c r="D382" s="10">
        <v>3194823.08</v>
      </c>
      <c r="E382" s="10">
        <v>5176.9199999999255</v>
      </c>
      <c r="F382" s="10">
        <v>0</v>
      </c>
      <c r="G382" s="10">
        <v>0</v>
      </c>
      <c r="H382" s="10">
        <v>0</v>
      </c>
      <c r="I382" s="10">
        <v>0</v>
      </c>
    </row>
    <row r="383" spans="1:9" ht="14.25" customHeight="1" x14ac:dyDescent="0.25">
      <c r="A383" s="15" t="s">
        <v>185</v>
      </c>
      <c r="B383" s="10">
        <v>0</v>
      </c>
      <c r="C383" s="10">
        <v>421689245.88</v>
      </c>
      <c r="D383" s="10">
        <v>421689245.88</v>
      </c>
      <c r="E383" s="10">
        <v>0</v>
      </c>
      <c r="F383" s="10">
        <v>0</v>
      </c>
      <c r="G383" s="10">
        <v>527539923.93000001</v>
      </c>
      <c r="H383" s="10">
        <v>527539923.93000001</v>
      </c>
      <c r="I383" s="10">
        <v>0</v>
      </c>
    </row>
    <row r="384" spans="1:9" ht="14.25" customHeight="1" x14ac:dyDescent="0.25">
      <c r="A384" s="13" t="s">
        <v>38</v>
      </c>
      <c r="B384" s="14">
        <v>216712198</v>
      </c>
      <c r="C384" s="14">
        <v>136724135.47</v>
      </c>
      <c r="D384" s="14">
        <v>68267014.899999991</v>
      </c>
      <c r="E384" s="14">
        <v>68457120.570000008</v>
      </c>
      <c r="F384" s="14">
        <v>221594951</v>
      </c>
      <c r="G384" s="14">
        <v>144411313.04000002</v>
      </c>
      <c r="H384" s="14">
        <v>91950464</v>
      </c>
      <c r="I384" s="14">
        <v>52460849.040000021</v>
      </c>
    </row>
    <row r="385" spans="1:9" ht="14.25" customHeight="1" x14ac:dyDescent="0.25">
      <c r="A385" s="15" t="s">
        <v>181</v>
      </c>
      <c r="B385" s="10">
        <v>44416411</v>
      </c>
      <c r="C385" s="10">
        <v>43604737.140000001</v>
      </c>
      <c r="D385" s="10">
        <v>35518927.629999995</v>
      </c>
      <c r="E385" s="10">
        <v>8085809.5100000054</v>
      </c>
      <c r="F385" s="10">
        <v>47416409</v>
      </c>
      <c r="G385" s="10">
        <v>47416408.999999985</v>
      </c>
      <c r="H385" s="10">
        <v>32712600.459999997</v>
      </c>
      <c r="I385" s="10">
        <v>14703808.539999988</v>
      </c>
    </row>
    <row r="386" spans="1:9" ht="14.25" customHeight="1" x14ac:dyDescent="0.25">
      <c r="A386" s="15" t="s">
        <v>182</v>
      </c>
      <c r="B386" s="10">
        <v>1051814</v>
      </c>
      <c r="C386" s="10">
        <v>896042.44</v>
      </c>
      <c r="D386" s="10">
        <v>896013.57</v>
      </c>
      <c r="E386" s="10">
        <v>28.869999999995343</v>
      </c>
      <c r="F386" s="10">
        <v>1206664</v>
      </c>
      <c r="G386" s="10">
        <v>957056.7699999999</v>
      </c>
      <c r="H386" s="10">
        <v>779279.41999999993</v>
      </c>
      <c r="I386" s="10">
        <v>177777.34999999998</v>
      </c>
    </row>
    <row r="387" spans="1:9" ht="14.25" customHeight="1" x14ac:dyDescent="0.25">
      <c r="A387" s="15" t="s">
        <v>183</v>
      </c>
      <c r="B387" s="10">
        <v>52588293</v>
      </c>
      <c r="C387" s="10">
        <v>51880229.890000001</v>
      </c>
      <c r="D387" s="10">
        <v>30023188.699999999</v>
      </c>
      <c r="E387" s="10">
        <v>21857041.190000001</v>
      </c>
      <c r="F387" s="10">
        <v>51999598</v>
      </c>
      <c r="G387" s="10">
        <v>51514218.569999993</v>
      </c>
      <c r="H387" s="10">
        <v>21314761.870000001</v>
      </c>
      <c r="I387" s="10">
        <v>30199456.699999992</v>
      </c>
    </row>
    <row r="388" spans="1:9" ht="14.25" customHeight="1" x14ac:dyDescent="0.25">
      <c r="A388" s="15" t="s">
        <v>184</v>
      </c>
      <c r="B388" s="10">
        <v>1300000</v>
      </c>
      <c r="C388" s="10">
        <v>1300000</v>
      </c>
      <c r="D388" s="10">
        <v>0</v>
      </c>
      <c r="E388" s="10">
        <v>1300000</v>
      </c>
      <c r="F388" s="10">
        <v>1300000</v>
      </c>
      <c r="G388" s="10">
        <v>1300000</v>
      </c>
      <c r="H388" s="10">
        <v>0</v>
      </c>
      <c r="I388" s="10">
        <v>1300000</v>
      </c>
    </row>
    <row r="389" spans="1:9" ht="14.25" customHeight="1" x14ac:dyDescent="0.25">
      <c r="A389" s="15" t="s">
        <v>187</v>
      </c>
      <c r="B389" s="10">
        <v>117355680</v>
      </c>
      <c r="C389" s="10">
        <v>36349400</v>
      </c>
      <c r="D389" s="10">
        <v>0</v>
      </c>
      <c r="E389" s="10">
        <v>36349400</v>
      </c>
      <c r="F389" s="10">
        <v>119672280</v>
      </c>
      <c r="G389" s="10">
        <v>38666000</v>
      </c>
      <c r="H389" s="10">
        <v>32586193.550000001</v>
      </c>
      <c r="I389" s="10">
        <v>6079806.4499999993</v>
      </c>
    </row>
    <row r="390" spans="1:9" ht="14.25" customHeight="1" x14ac:dyDescent="0.25">
      <c r="A390" s="15" t="s">
        <v>185</v>
      </c>
      <c r="B390" s="10">
        <v>0</v>
      </c>
      <c r="C390" s="10">
        <v>2693726</v>
      </c>
      <c r="D390" s="10">
        <v>1828885</v>
      </c>
      <c r="E390" s="10">
        <v>864841</v>
      </c>
      <c r="F390" s="10">
        <v>0</v>
      </c>
      <c r="G390" s="10">
        <v>4557628.7</v>
      </c>
      <c r="H390" s="10">
        <v>4557628.7</v>
      </c>
      <c r="I390" s="10">
        <v>0</v>
      </c>
    </row>
    <row r="391" spans="1:9" ht="14.25" customHeight="1" x14ac:dyDescent="0.25">
      <c r="A391" s="13" t="s">
        <v>68</v>
      </c>
      <c r="B391" s="14">
        <v>0</v>
      </c>
      <c r="C391" s="14">
        <v>0</v>
      </c>
      <c r="D391" s="14">
        <v>0</v>
      </c>
      <c r="E391" s="14">
        <v>0</v>
      </c>
      <c r="F391" s="14">
        <v>378000000</v>
      </c>
      <c r="G391" s="14">
        <v>30748012.459999993</v>
      </c>
      <c r="H391" s="14">
        <v>30745290.079999994</v>
      </c>
      <c r="I391" s="14">
        <v>2722.3799999989569</v>
      </c>
    </row>
    <row r="392" spans="1:9" ht="14.25" customHeight="1" x14ac:dyDescent="0.25">
      <c r="A392" s="15" t="s">
        <v>181</v>
      </c>
      <c r="B392" s="10">
        <v>0</v>
      </c>
      <c r="C392" s="10">
        <v>0</v>
      </c>
      <c r="D392" s="10">
        <v>0</v>
      </c>
      <c r="E392" s="10">
        <v>0</v>
      </c>
      <c r="F392" s="10">
        <v>147986951</v>
      </c>
      <c r="G392" s="10">
        <v>20319565.68</v>
      </c>
      <c r="H392" s="10">
        <v>20319564.439999998</v>
      </c>
      <c r="I392" s="10">
        <v>1.2400000020861626</v>
      </c>
    </row>
    <row r="393" spans="1:9" ht="14.25" customHeight="1" x14ac:dyDescent="0.25">
      <c r="A393" s="15" t="s">
        <v>182</v>
      </c>
      <c r="B393" s="10">
        <v>0</v>
      </c>
      <c r="C393" s="10">
        <v>0</v>
      </c>
      <c r="D393" s="10">
        <v>0</v>
      </c>
      <c r="E393" s="10">
        <v>0</v>
      </c>
      <c r="F393" s="10">
        <v>149453683</v>
      </c>
      <c r="G393" s="10">
        <v>2213890.9900000002</v>
      </c>
      <c r="H393" s="10">
        <v>2213490.9900000002</v>
      </c>
      <c r="I393" s="10">
        <v>400</v>
      </c>
    </row>
    <row r="394" spans="1:9" ht="14.25" customHeight="1" x14ac:dyDescent="0.25">
      <c r="A394" s="15" t="s">
        <v>183</v>
      </c>
      <c r="B394" s="10">
        <v>0</v>
      </c>
      <c r="C394" s="10">
        <v>0</v>
      </c>
      <c r="D394" s="10">
        <v>0</v>
      </c>
      <c r="E394" s="10">
        <v>0</v>
      </c>
      <c r="F394" s="10">
        <v>78271458</v>
      </c>
      <c r="G394" s="10">
        <v>8203904.2699999996</v>
      </c>
      <c r="H394" s="10">
        <v>8201583.1299999999</v>
      </c>
      <c r="I394" s="10">
        <v>2321.1399999996647</v>
      </c>
    </row>
    <row r="395" spans="1:9" ht="14.25" customHeight="1" x14ac:dyDescent="0.25">
      <c r="A395" s="15" t="s">
        <v>184</v>
      </c>
      <c r="B395" s="10">
        <v>0</v>
      </c>
      <c r="C395" s="10">
        <v>0</v>
      </c>
      <c r="D395" s="10">
        <v>0</v>
      </c>
      <c r="E395" s="10">
        <v>0</v>
      </c>
      <c r="F395" s="10">
        <v>2287908</v>
      </c>
      <c r="G395" s="10">
        <v>10651.52</v>
      </c>
      <c r="H395" s="10">
        <v>10651.52</v>
      </c>
      <c r="I395" s="10">
        <v>0</v>
      </c>
    </row>
    <row r="396" spans="1:9" ht="14.25" customHeight="1" x14ac:dyDescent="0.25">
      <c r="A396" s="13" t="s">
        <v>39</v>
      </c>
      <c r="B396" s="14">
        <v>1652369230</v>
      </c>
      <c r="C396" s="14">
        <v>3200481392.3899999</v>
      </c>
      <c r="D396" s="14">
        <v>3137673237.2399998</v>
      </c>
      <c r="E396" s="14">
        <v>62808155.150000095</v>
      </c>
      <c r="F396" s="14">
        <v>1705035332</v>
      </c>
      <c r="G396" s="14">
        <v>1641114393.0999999</v>
      </c>
      <c r="H396" s="14">
        <v>1558105568.3799999</v>
      </c>
      <c r="I396" s="14">
        <v>83008824.720000029</v>
      </c>
    </row>
    <row r="397" spans="1:9" ht="14.25" customHeight="1" x14ac:dyDescent="0.25">
      <c r="A397" s="15" t="s">
        <v>181</v>
      </c>
      <c r="B397" s="10">
        <v>38287384</v>
      </c>
      <c r="C397" s="10">
        <v>36048515.749999993</v>
      </c>
      <c r="D397" s="10">
        <v>34394689.07</v>
      </c>
      <c r="E397" s="10">
        <v>1653826.6799999923</v>
      </c>
      <c r="F397" s="10">
        <v>38287395</v>
      </c>
      <c r="G397" s="10">
        <v>38287394.999999993</v>
      </c>
      <c r="H397" s="10">
        <v>34944585.639999993</v>
      </c>
      <c r="I397" s="10">
        <v>3342809.3599999994</v>
      </c>
    </row>
    <row r="398" spans="1:9" ht="14.25" customHeight="1" x14ac:dyDescent="0.25">
      <c r="A398" s="15" t="s">
        <v>182</v>
      </c>
      <c r="B398" s="10">
        <v>6015538</v>
      </c>
      <c r="C398" s="10">
        <v>5873006.9799999986</v>
      </c>
      <c r="D398" s="10">
        <v>4446781.4399999995</v>
      </c>
      <c r="E398" s="10">
        <v>1426225.5399999991</v>
      </c>
      <c r="F398" s="10">
        <v>2514350</v>
      </c>
      <c r="G398" s="10">
        <v>6623692.3599999994</v>
      </c>
      <c r="H398" s="10">
        <v>5962458.96</v>
      </c>
      <c r="I398" s="10">
        <v>661233.39999999944</v>
      </c>
    </row>
    <row r="399" spans="1:9" ht="14.25" customHeight="1" x14ac:dyDescent="0.25">
      <c r="A399" s="15" t="s">
        <v>183</v>
      </c>
      <c r="B399" s="10">
        <v>620517355</v>
      </c>
      <c r="C399" s="10">
        <v>468996428.39999998</v>
      </c>
      <c r="D399" s="10">
        <v>415670235.94999999</v>
      </c>
      <c r="E399" s="10">
        <v>53326192.449999988</v>
      </c>
      <c r="F399" s="10">
        <v>791836633</v>
      </c>
      <c r="G399" s="10">
        <v>518999627.93999994</v>
      </c>
      <c r="H399" s="10">
        <v>457144873.87</v>
      </c>
      <c r="I399" s="10">
        <v>61854754.069999933</v>
      </c>
    </row>
    <row r="400" spans="1:9" ht="14.25" customHeight="1" x14ac:dyDescent="0.25">
      <c r="A400" s="15" t="s">
        <v>186</v>
      </c>
      <c r="B400" s="10">
        <v>977396953</v>
      </c>
      <c r="C400" s="10">
        <v>1124022298.3900001</v>
      </c>
      <c r="D400" s="10">
        <v>1118817745.7</v>
      </c>
      <c r="E400" s="10">
        <v>5204552.6900000572</v>
      </c>
      <c r="F400" s="10">
        <v>860896954</v>
      </c>
      <c r="G400" s="10">
        <v>1020105404.0000001</v>
      </c>
      <c r="H400" s="10">
        <v>1003135401.7700001</v>
      </c>
      <c r="I400" s="10">
        <v>16970002.230000019</v>
      </c>
    </row>
    <row r="401" spans="1:9" ht="14.25" customHeight="1" x14ac:dyDescent="0.25">
      <c r="A401" s="15" t="s">
        <v>184</v>
      </c>
      <c r="B401" s="10">
        <v>10152000</v>
      </c>
      <c r="C401" s="10">
        <v>10112400</v>
      </c>
      <c r="D401" s="10">
        <v>9977683.8300000001</v>
      </c>
      <c r="E401" s="10">
        <v>134716.16999999993</v>
      </c>
      <c r="F401" s="10">
        <v>11500000</v>
      </c>
      <c r="G401" s="10">
        <v>11280000</v>
      </c>
      <c r="H401" s="10">
        <v>11099974.34</v>
      </c>
      <c r="I401" s="10">
        <v>180025.66000000015</v>
      </c>
    </row>
    <row r="402" spans="1:9" ht="14.25" customHeight="1" x14ac:dyDescent="0.25">
      <c r="A402" s="15" t="s">
        <v>185</v>
      </c>
      <c r="B402" s="10">
        <v>0</v>
      </c>
      <c r="C402" s="10">
        <v>1555428742.8699999</v>
      </c>
      <c r="D402" s="10">
        <v>1554366101.25</v>
      </c>
      <c r="E402" s="10">
        <v>1062641.6199998856</v>
      </c>
      <c r="F402" s="10">
        <v>0</v>
      </c>
      <c r="G402" s="10">
        <v>45818273.799999997</v>
      </c>
      <c r="H402" s="10">
        <v>45818273.799999997</v>
      </c>
      <c r="I402" s="10">
        <v>0</v>
      </c>
    </row>
    <row r="403" spans="1:9" ht="14.25" customHeight="1" x14ac:dyDescent="0.25">
      <c r="A403" s="13" t="s">
        <v>40</v>
      </c>
      <c r="B403" s="14">
        <v>369745934</v>
      </c>
      <c r="C403" s="14">
        <v>916586485.43000007</v>
      </c>
      <c r="D403" s="14">
        <v>896330146.37</v>
      </c>
      <c r="E403" s="14">
        <v>20256339.060000062</v>
      </c>
      <c r="F403" s="14">
        <v>0</v>
      </c>
      <c r="G403" s="14">
        <v>691136000.49000001</v>
      </c>
      <c r="H403" s="14">
        <v>680645547.13999999</v>
      </c>
      <c r="I403" s="14">
        <v>10490453.350000024</v>
      </c>
    </row>
    <row r="404" spans="1:9" ht="14.25" customHeight="1" x14ac:dyDescent="0.25">
      <c r="A404" s="15" t="s">
        <v>181</v>
      </c>
      <c r="B404" s="10">
        <v>130322368</v>
      </c>
      <c r="C404" s="10">
        <v>161322368</v>
      </c>
      <c r="D404" s="10">
        <v>158618915.60000002</v>
      </c>
      <c r="E404" s="10">
        <v>2703452.3999999762</v>
      </c>
      <c r="F404" s="10">
        <v>0</v>
      </c>
      <c r="G404" s="10">
        <v>139778126.75999999</v>
      </c>
      <c r="H404" s="10">
        <v>131339446.44999996</v>
      </c>
      <c r="I404" s="10">
        <v>8438680.3100000322</v>
      </c>
    </row>
    <row r="405" spans="1:9" ht="14.25" customHeight="1" x14ac:dyDescent="0.25">
      <c r="A405" s="15" t="s">
        <v>182</v>
      </c>
      <c r="B405" s="10">
        <v>151739592</v>
      </c>
      <c r="C405" s="10">
        <v>14402950.559999999</v>
      </c>
      <c r="D405" s="10">
        <v>13831238.619999997</v>
      </c>
      <c r="E405" s="10">
        <v>571711.94000000134</v>
      </c>
      <c r="F405" s="10">
        <v>0</v>
      </c>
      <c r="G405" s="10">
        <v>11547853.989999998</v>
      </c>
      <c r="H405" s="10">
        <v>11217314.789999997</v>
      </c>
      <c r="I405" s="10">
        <v>330539.20000000112</v>
      </c>
    </row>
    <row r="406" spans="1:9" ht="14.25" customHeight="1" x14ac:dyDescent="0.25">
      <c r="A406" s="15" t="s">
        <v>183</v>
      </c>
      <c r="B406" s="10">
        <v>87683974</v>
      </c>
      <c r="C406" s="10">
        <v>412132829.55000001</v>
      </c>
      <c r="D406" s="10">
        <v>407541654.83000004</v>
      </c>
      <c r="E406" s="10">
        <v>4591174.719999969</v>
      </c>
      <c r="F406" s="10">
        <v>0</v>
      </c>
      <c r="G406" s="10">
        <v>401281694.68000001</v>
      </c>
      <c r="H406" s="10">
        <v>399560460.84000003</v>
      </c>
      <c r="I406" s="10">
        <v>1721233.8399999738</v>
      </c>
    </row>
    <row r="407" spans="1:9" ht="14.25" customHeight="1" x14ac:dyDescent="0.25">
      <c r="A407" s="15" t="s">
        <v>184</v>
      </c>
      <c r="B407" s="10">
        <v>0</v>
      </c>
      <c r="C407" s="10">
        <v>165309800</v>
      </c>
      <c r="D407" s="10">
        <v>152919800</v>
      </c>
      <c r="E407" s="10">
        <v>12390000</v>
      </c>
      <c r="F407" s="10">
        <v>0</v>
      </c>
      <c r="G407" s="10">
        <v>130920000</v>
      </c>
      <c r="H407" s="10">
        <v>130920000</v>
      </c>
      <c r="I407" s="10">
        <v>0</v>
      </c>
    </row>
    <row r="408" spans="1:9" ht="14.25" customHeight="1" x14ac:dyDescent="0.25">
      <c r="A408" s="15" t="s">
        <v>185</v>
      </c>
      <c r="B408" s="10">
        <v>0</v>
      </c>
      <c r="C408" s="10">
        <v>163418537.31999999</v>
      </c>
      <c r="D408" s="10">
        <v>163418537.31999999</v>
      </c>
      <c r="E408" s="10">
        <v>0</v>
      </c>
      <c r="F408" s="10">
        <v>0</v>
      </c>
      <c r="G408" s="10">
        <v>7608325.0599999996</v>
      </c>
      <c r="H408" s="10">
        <v>7608325.0599999996</v>
      </c>
      <c r="I408" s="10">
        <v>0</v>
      </c>
    </row>
    <row r="409" spans="1:9" ht="14.25" customHeight="1" x14ac:dyDescent="0.25">
      <c r="A409" s="13" t="s">
        <v>69</v>
      </c>
      <c r="B409" s="14">
        <v>1885776973</v>
      </c>
      <c r="C409" s="14">
        <v>2665107254.0100002</v>
      </c>
      <c r="D409" s="14">
        <v>2591313657.71</v>
      </c>
      <c r="E409" s="14">
        <v>73793596.300000191</v>
      </c>
      <c r="F409" s="14">
        <v>1800873081</v>
      </c>
      <c r="G409" s="14">
        <v>1990019220.4800005</v>
      </c>
      <c r="H409" s="14">
        <v>1922912902.4999998</v>
      </c>
      <c r="I409" s="14">
        <v>67106317.980000734</v>
      </c>
    </row>
    <row r="410" spans="1:9" ht="14.25" customHeight="1" x14ac:dyDescent="0.25">
      <c r="A410" s="15" t="s">
        <v>181</v>
      </c>
      <c r="B410" s="10">
        <v>678539248</v>
      </c>
      <c r="C410" s="10">
        <v>718849251.44000006</v>
      </c>
      <c r="D410" s="10">
        <v>718849251.44000006</v>
      </c>
      <c r="E410" s="10">
        <v>0</v>
      </c>
      <c r="F410" s="10">
        <v>657629420</v>
      </c>
      <c r="G410" s="10">
        <v>662018220.36000001</v>
      </c>
      <c r="H410" s="10">
        <v>661475297.50999999</v>
      </c>
      <c r="I410" s="10">
        <v>542922.85000002384</v>
      </c>
    </row>
    <row r="411" spans="1:9" ht="14.25" customHeight="1" x14ac:dyDescent="0.25">
      <c r="A411" s="15" t="s">
        <v>182</v>
      </c>
      <c r="B411" s="10">
        <v>520931253</v>
      </c>
      <c r="C411" s="10">
        <v>531923173.33000016</v>
      </c>
      <c r="D411" s="10">
        <v>499314878.17000002</v>
      </c>
      <c r="E411" s="10">
        <v>32608295.160000145</v>
      </c>
      <c r="F411" s="10">
        <v>721140447</v>
      </c>
      <c r="G411" s="10">
        <v>710063783.92999995</v>
      </c>
      <c r="H411" s="10">
        <v>704938075.77999997</v>
      </c>
      <c r="I411" s="10">
        <v>5125708.1499999762</v>
      </c>
    </row>
    <row r="412" spans="1:9" ht="14.25" customHeight="1" x14ac:dyDescent="0.25">
      <c r="A412" s="15" t="s">
        <v>183</v>
      </c>
      <c r="B412" s="10">
        <v>132244626</v>
      </c>
      <c r="C412" s="10">
        <v>157858415.18000001</v>
      </c>
      <c r="D412" s="10">
        <v>134922381.82000002</v>
      </c>
      <c r="E412" s="10">
        <v>22936033.359999985</v>
      </c>
      <c r="F412" s="10">
        <v>124479789</v>
      </c>
      <c r="G412" s="10">
        <v>123368351.59</v>
      </c>
      <c r="H412" s="10">
        <v>107066295.98</v>
      </c>
      <c r="I412" s="10">
        <v>16302055.609999999</v>
      </c>
    </row>
    <row r="413" spans="1:9" ht="14.25" customHeight="1" x14ac:dyDescent="0.25">
      <c r="A413" s="15" t="s">
        <v>186</v>
      </c>
      <c r="B413" s="10">
        <v>552121722</v>
      </c>
      <c r="C413" s="10">
        <v>768328109.19000006</v>
      </c>
      <c r="D413" s="10">
        <v>754102803.21000004</v>
      </c>
      <c r="E413" s="10">
        <v>14225305.980000019</v>
      </c>
      <c r="F413" s="10">
        <v>296530925</v>
      </c>
      <c r="G413" s="10">
        <v>262936236.75999999</v>
      </c>
      <c r="H413" s="10">
        <v>224382475.60000002</v>
      </c>
      <c r="I413" s="10">
        <v>38553761.159999967</v>
      </c>
    </row>
    <row r="414" spans="1:9" ht="14.25" customHeight="1" x14ac:dyDescent="0.25">
      <c r="A414" s="15" t="s">
        <v>184</v>
      </c>
      <c r="B414" s="10">
        <v>1940124</v>
      </c>
      <c r="C414" s="10">
        <v>37945985.539999999</v>
      </c>
      <c r="D414" s="10">
        <v>34580132.079999998</v>
      </c>
      <c r="E414" s="10">
        <v>3365853.4600000009</v>
      </c>
      <c r="F414" s="10">
        <v>1092500</v>
      </c>
      <c r="G414" s="10">
        <v>40156619.910000004</v>
      </c>
      <c r="H414" s="10">
        <v>33887171.410000004</v>
      </c>
      <c r="I414" s="10">
        <v>6269448.5</v>
      </c>
    </row>
    <row r="415" spans="1:9" ht="14.25" customHeight="1" x14ac:dyDescent="0.25">
      <c r="A415" s="15" t="s">
        <v>185</v>
      </c>
      <c r="B415" s="10">
        <v>0</v>
      </c>
      <c r="C415" s="10">
        <v>450202319.32999998</v>
      </c>
      <c r="D415" s="10">
        <v>449544210.98999995</v>
      </c>
      <c r="E415" s="10">
        <v>658108.34000003338</v>
      </c>
      <c r="F415" s="10">
        <v>0</v>
      </c>
      <c r="G415" s="10">
        <v>191476007.93000001</v>
      </c>
      <c r="H415" s="10">
        <v>191163586.22</v>
      </c>
      <c r="I415" s="10">
        <v>312421.71000000834</v>
      </c>
    </row>
    <row r="416" spans="1:9" ht="14.25" customHeight="1" x14ac:dyDescent="0.25">
      <c r="A416" s="13" t="s">
        <v>70</v>
      </c>
      <c r="B416" s="14">
        <v>70017137</v>
      </c>
      <c r="C416" s="14">
        <v>77542264.030000001</v>
      </c>
      <c r="D416" s="14">
        <v>75069796.179999992</v>
      </c>
      <c r="E416" s="14">
        <v>2472467.8500000089</v>
      </c>
      <c r="F416" s="14">
        <v>69230061</v>
      </c>
      <c r="G416" s="14">
        <v>73708376.960000008</v>
      </c>
      <c r="H416" s="14">
        <v>67732412.319999993</v>
      </c>
      <c r="I416" s="14">
        <v>5975964.6400000155</v>
      </c>
    </row>
    <row r="417" spans="1:9" ht="14.25" customHeight="1" x14ac:dyDescent="0.25">
      <c r="A417" s="15" t="s">
        <v>181</v>
      </c>
      <c r="B417" s="10">
        <v>49706874</v>
      </c>
      <c r="C417" s="10">
        <v>49858462.170000002</v>
      </c>
      <c r="D417" s="10">
        <v>48707532.109999999</v>
      </c>
      <c r="E417" s="10">
        <v>1150930.0600000024</v>
      </c>
      <c r="F417" s="10">
        <v>48452225</v>
      </c>
      <c r="G417" s="10">
        <v>48664217</v>
      </c>
      <c r="H417" s="10">
        <v>46194000.859999999</v>
      </c>
      <c r="I417" s="10">
        <v>2470216.1400000006</v>
      </c>
    </row>
    <row r="418" spans="1:9" ht="14.25" customHeight="1" x14ac:dyDescent="0.25">
      <c r="A418" s="15" t="s">
        <v>182</v>
      </c>
      <c r="B418" s="10">
        <v>6217917</v>
      </c>
      <c r="C418" s="10">
        <v>9253168.5700000003</v>
      </c>
      <c r="D418" s="10">
        <v>9051349.5499999989</v>
      </c>
      <c r="E418" s="10">
        <v>201819.02000000142</v>
      </c>
      <c r="F418" s="10">
        <v>5826577</v>
      </c>
      <c r="G418" s="10">
        <v>6147942.4299999997</v>
      </c>
      <c r="H418" s="10">
        <v>5111984.59</v>
      </c>
      <c r="I418" s="10">
        <v>1035957.8399999999</v>
      </c>
    </row>
    <row r="419" spans="1:9" ht="14.25" customHeight="1" x14ac:dyDescent="0.25">
      <c r="A419" s="15" t="s">
        <v>183</v>
      </c>
      <c r="B419" s="10">
        <v>13632443</v>
      </c>
      <c r="C419" s="10">
        <v>14057650.049999999</v>
      </c>
      <c r="D419" s="10">
        <v>13293969.539999999</v>
      </c>
      <c r="E419" s="10">
        <v>763680.50999999978</v>
      </c>
      <c r="F419" s="10">
        <v>14079356</v>
      </c>
      <c r="G419" s="10">
        <v>13713019.579999998</v>
      </c>
      <c r="H419" s="10">
        <v>12004557.969999999</v>
      </c>
      <c r="I419" s="10">
        <v>1708461.6099999994</v>
      </c>
    </row>
    <row r="420" spans="1:9" ht="14.25" customHeight="1" x14ac:dyDescent="0.25">
      <c r="A420" s="15" t="s">
        <v>186</v>
      </c>
      <c r="B420" s="10">
        <v>459903</v>
      </c>
      <c r="C420" s="10">
        <v>459903</v>
      </c>
      <c r="D420" s="10">
        <v>103864.74</v>
      </c>
      <c r="E420" s="10">
        <v>356038.26</v>
      </c>
      <c r="F420" s="10">
        <v>459903</v>
      </c>
      <c r="G420" s="10">
        <v>459903</v>
      </c>
      <c r="H420" s="10">
        <v>101557</v>
      </c>
      <c r="I420" s="10">
        <v>358346</v>
      </c>
    </row>
    <row r="421" spans="1:9" ht="14.25" customHeight="1" x14ac:dyDescent="0.25">
      <c r="A421" s="15" t="s">
        <v>184</v>
      </c>
      <c r="B421" s="10">
        <v>0</v>
      </c>
      <c r="C421" s="10">
        <v>0</v>
      </c>
      <c r="D421" s="10">
        <v>0</v>
      </c>
      <c r="E421" s="10">
        <v>0</v>
      </c>
      <c r="F421" s="10">
        <v>412000</v>
      </c>
      <c r="G421" s="10">
        <v>4020148.31</v>
      </c>
      <c r="H421" s="10">
        <v>4014859.74</v>
      </c>
      <c r="I421" s="10">
        <v>5288.5699999998324</v>
      </c>
    </row>
    <row r="422" spans="1:9" ht="14.25" customHeight="1" x14ac:dyDescent="0.25">
      <c r="A422" s="15" t="s">
        <v>185</v>
      </c>
      <c r="B422" s="10">
        <v>0</v>
      </c>
      <c r="C422" s="10">
        <v>3913080.2399999998</v>
      </c>
      <c r="D422" s="10">
        <v>3913080.2399999998</v>
      </c>
      <c r="E422" s="10">
        <v>0</v>
      </c>
      <c r="F422" s="10">
        <v>0</v>
      </c>
      <c r="G422" s="10">
        <v>703146.6399999999</v>
      </c>
      <c r="H422" s="10">
        <v>305452.15999999997</v>
      </c>
      <c r="I422" s="10">
        <v>397694.47999999992</v>
      </c>
    </row>
    <row r="423" spans="1:9" ht="14.25" customHeight="1" x14ac:dyDescent="0.25">
      <c r="A423" s="13" t="s">
        <v>71</v>
      </c>
      <c r="B423" s="14">
        <v>18175047</v>
      </c>
      <c r="C423" s="14">
        <v>18404308.27</v>
      </c>
      <c r="D423" s="14">
        <v>15891152.439999999</v>
      </c>
      <c r="E423" s="14">
        <v>2513155.83</v>
      </c>
      <c r="F423" s="14">
        <v>17574768</v>
      </c>
      <c r="G423" s="14">
        <v>17857391.420000002</v>
      </c>
      <c r="H423" s="14">
        <v>16807100.73</v>
      </c>
      <c r="I423" s="14">
        <v>1050290.6900000013</v>
      </c>
    </row>
    <row r="424" spans="1:9" ht="14.25" customHeight="1" x14ac:dyDescent="0.25">
      <c r="A424" s="15" t="s">
        <v>181</v>
      </c>
      <c r="B424" s="10">
        <v>13198689</v>
      </c>
      <c r="C424" s="10">
        <v>13178926.459999999</v>
      </c>
      <c r="D424" s="10">
        <v>11960232.76</v>
      </c>
      <c r="E424" s="10">
        <v>1218693.6999999993</v>
      </c>
      <c r="F424" s="10">
        <v>12558495</v>
      </c>
      <c r="G424" s="10">
        <v>12558495</v>
      </c>
      <c r="H424" s="10">
        <v>12474745.34</v>
      </c>
      <c r="I424" s="10">
        <v>83749.660000000149</v>
      </c>
    </row>
    <row r="425" spans="1:9" ht="14.25" customHeight="1" x14ac:dyDescent="0.25">
      <c r="A425" s="15" t="s">
        <v>182</v>
      </c>
      <c r="B425" s="10">
        <v>1704379</v>
      </c>
      <c r="C425" s="10">
        <v>1803181.7400000002</v>
      </c>
      <c r="D425" s="10">
        <v>1207793.2000000002</v>
      </c>
      <c r="E425" s="10">
        <v>595388.54</v>
      </c>
      <c r="F425" s="10">
        <v>1406403</v>
      </c>
      <c r="G425" s="10">
        <v>1608528.2300000002</v>
      </c>
      <c r="H425" s="10">
        <v>1318429.2300000002</v>
      </c>
      <c r="I425" s="10">
        <v>290099</v>
      </c>
    </row>
    <row r="426" spans="1:9" ht="14.25" customHeight="1" x14ac:dyDescent="0.25">
      <c r="A426" s="15" t="s">
        <v>183</v>
      </c>
      <c r="B426" s="10">
        <v>2971979</v>
      </c>
      <c r="C426" s="10">
        <v>3122200.0700000003</v>
      </c>
      <c r="D426" s="10">
        <v>2723126.48</v>
      </c>
      <c r="E426" s="10">
        <v>399073.59000000032</v>
      </c>
      <c r="F426" s="10">
        <v>2822870</v>
      </c>
      <c r="G426" s="10">
        <v>2733249.19</v>
      </c>
      <c r="H426" s="10">
        <v>2489528.8499999996</v>
      </c>
      <c r="I426" s="10">
        <v>243720.34000000032</v>
      </c>
    </row>
    <row r="427" spans="1:9" ht="14.25" customHeight="1" x14ac:dyDescent="0.25">
      <c r="A427" s="15" t="s">
        <v>186</v>
      </c>
      <c r="B427" s="10">
        <v>300000</v>
      </c>
      <c r="C427" s="10">
        <v>300000</v>
      </c>
      <c r="D427" s="10">
        <v>0</v>
      </c>
      <c r="E427" s="10">
        <v>300000</v>
      </c>
      <c r="F427" s="10">
        <v>300000</v>
      </c>
      <c r="G427" s="10">
        <v>300000</v>
      </c>
      <c r="H427" s="10">
        <v>0</v>
      </c>
      <c r="I427" s="10">
        <v>300000</v>
      </c>
    </row>
    <row r="428" spans="1:9" ht="14.25" customHeight="1" x14ac:dyDescent="0.25">
      <c r="A428" s="15" t="s">
        <v>184</v>
      </c>
      <c r="B428" s="10">
        <v>0</v>
      </c>
      <c r="C428" s="10">
        <v>0</v>
      </c>
      <c r="D428" s="10">
        <v>0</v>
      </c>
      <c r="E428" s="10">
        <v>0</v>
      </c>
      <c r="F428" s="10">
        <v>487000</v>
      </c>
      <c r="G428" s="10">
        <v>657119</v>
      </c>
      <c r="H428" s="10">
        <v>524397.30999999994</v>
      </c>
      <c r="I428" s="10">
        <v>132721.69000000006</v>
      </c>
    </row>
    <row r="429" spans="1:9" ht="14.25" customHeight="1" x14ac:dyDescent="0.25">
      <c r="A429" s="13" t="s">
        <v>72</v>
      </c>
      <c r="B429" s="14">
        <v>113464609</v>
      </c>
      <c r="C429" s="14">
        <v>119015829.57000001</v>
      </c>
      <c r="D429" s="14">
        <v>112194927.92999998</v>
      </c>
      <c r="E429" s="14">
        <v>6820901.6400000304</v>
      </c>
      <c r="F429" s="14">
        <v>114115034</v>
      </c>
      <c r="G429" s="14">
        <v>116192790.19</v>
      </c>
      <c r="H429" s="14">
        <v>104462436.15000001</v>
      </c>
      <c r="I429" s="14">
        <v>11730354.039999992</v>
      </c>
    </row>
    <row r="430" spans="1:9" ht="14.25" customHeight="1" x14ac:dyDescent="0.25">
      <c r="A430" s="15" t="s">
        <v>181</v>
      </c>
      <c r="B430" s="10">
        <v>80290717</v>
      </c>
      <c r="C430" s="10">
        <v>80920118</v>
      </c>
      <c r="D430" s="10">
        <v>80860031.689999998</v>
      </c>
      <c r="E430" s="10">
        <v>60086.310000002384</v>
      </c>
      <c r="F430" s="10">
        <v>72910720</v>
      </c>
      <c r="G430" s="10">
        <v>76055876</v>
      </c>
      <c r="H430" s="10">
        <v>75849919.590000004</v>
      </c>
      <c r="I430" s="10">
        <v>205956.40999999642</v>
      </c>
    </row>
    <row r="431" spans="1:9" ht="14.25" customHeight="1" x14ac:dyDescent="0.25">
      <c r="A431" s="15" t="s">
        <v>182</v>
      </c>
      <c r="B431" s="10">
        <v>17081400</v>
      </c>
      <c r="C431" s="10">
        <v>19837067.550000004</v>
      </c>
      <c r="D431" s="10">
        <v>13957102.740000002</v>
      </c>
      <c r="E431" s="10">
        <v>5879964.8100000024</v>
      </c>
      <c r="F431" s="10">
        <v>12704836</v>
      </c>
      <c r="G431" s="10">
        <v>11967546.09</v>
      </c>
      <c r="H431" s="10">
        <v>11746039.57</v>
      </c>
      <c r="I431" s="10">
        <v>221506.51999999955</v>
      </c>
    </row>
    <row r="432" spans="1:9" ht="14.25" customHeight="1" x14ac:dyDescent="0.25">
      <c r="A432" s="15" t="s">
        <v>183</v>
      </c>
      <c r="B432" s="10">
        <v>15605591</v>
      </c>
      <c r="C432" s="10">
        <v>18191804.710000001</v>
      </c>
      <c r="D432" s="10">
        <v>17373943.5</v>
      </c>
      <c r="E432" s="10">
        <v>817861.21000000089</v>
      </c>
      <c r="F432" s="10">
        <v>14120700</v>
      </c>
      <c r="G432" s="10">
        <v>13663322.020000001</v>
      </c>
      <c r="H432" s="10">
        <v>13137844.710000001</v>
      </c>
      <c r="I432" s="10">
        <v>525477.31000000052</v>
      </c>
    </row>
    <row r="433" spans="1:9" ht="14.25" customHeight="1" x14ac:dyDescent="0.25">
      <c r="A433" s="15" t="s">
        <v>186</v>
      </c>
      <c r="B433" s="10">
        <v>486901</v>
      </c>
      <c r="C433" s="10">
        <v>66839.31</v>
      </c>
      <c r="D433" s="10">
        <v>3850</v>
      </c>
      <c r="E433" s="10">
        <v>62989.31</v>
      </c>
      <c r="F433" s="10">
        <v>568571</v>
      </c>
      <c r="G433" s="10">
        <v>495909.9</v>
      </c>
      <c r="H433" s="10">
        <v>68705</v>
      </c>
      <c r="I433" s="10">
        <v>427204.9</v>
      </c>
    </row>
    <row r="434" spans="1:9" ht="14.25" customHeight="1" x14ac:dyDescent="0.25">
      <c r="A434" s="15" t="s">
        <v>184</v>
      </c>
      <c r="B434" s="10">
        <v>0</v>
      </c>
      <c r="C434" s="10">
        <v>0</v>
      </c>
      <c r="D434" s="10">
        <v>0</v>
      </c>
      <c r="E434" s="10">
        <v>0</v>
      </c>
      <c r="F434" s="10">
        <v>13810207</v>
      </c>
      <c r="G434" s="10">
        <v>13810207</v>
      </c>
      <c r="H434" s="10">
        <v>3459998.1</v>
      </c>
      <c r="I434" s="10">
        <v>10350208.9</v>
      </c>
    </row>
    <row r="435" spans="1:9" ht="14.25" customHeight="1" x14ac:dyDescent="0.25">
      <c r="A435" s="15" t="s">
        <v>185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199929.18</v>
      </c>
      <c r="H435" s="10">
        <v>199929.18</v>
      </c>
      <c r="I435" s="10">
        <v>0</v>
      </c>
    </row>
    <row r="436" spans="1:9" ht="14.25" customHeight="1" x14ac:dyDescent="0.25">
      <c r="A436" s="13" t="s">
        <v>73</v>
      </c>
      <c r="B436" s="14">
        <v>157143458</v>
      </c>
      <c r="C436" s="14">
        <v>156891910.98000002</v>
      </c>
      <c r="D436" s="14">
        <v>137792349.93000001</v>
      </c>
      <c r="E436" s="14">
        <v>19099561.050000012</v>
      </c>
      <c r="F436" s="14">
        <v>144638409</v>
      </c>
      <c r="G436" s="14">
        <v>146995437.84999996</v>
      </c>
      <c r="H436" s="14">
        <v>136386641.76999998</v>
      </c>
      <c r="I436" s="14">
        <v>10608796.079999983</v>
      </c>
    </row>
    <row r="437" spans="1:9" ht="14.25" customHeight="1" x14ac:dyDescent="0.25">
      <c r="A437" s="15" t="s">
        <v>181</v>
      </c>
      <c r="B437" s="10">
        <v>106542072</v>
      </c>
      <c r="C437" s="10">
        <v>106685567.84000002</v>
      </c>
      <c r="D437" s="10">
        <v>102286485.46000001</v>
      </c>
      <c r="E437" s="10">
        <v>4399082.3800000101</v>
      </c>
      <c r="F437" s="10">
        <v>89446914</v>
      </c>
      <c r="G437" s="10">
        <v>93004578</v>
      </c>
      <c r="H437" s="10">
        <v>92452269.840000004</v>
      </c>
      <c r="I437" s="10">
        <v>552308.15999999642</v>
      </c>
    </row>
    <row r="438" spans="1:9" ht="14.25" customHeight="1" x14ac:dyDescent="0.25">
      <c r="A438" s="15" t="s">
        <v>182</v>
      </c>
      <c r="B438" s="10">
        <v>18766273</v>
      </c>
      <c r="C438" s="10">
        <v>17172345.25</v>
      </c>
      <c r="D438" s="10">
        <v>9222897.5999999978</v>
      </c>
      <c r="E438" s="10">
        <v>7949447.6500000022</v>
      </c>
      <c r="F438" s="10">
        <v>17890511</v>
      </c>
      <c r="G438" s="10">
        <v>13747645.249999998</v>
      </c>
      <c r="H438" s="10">
        <v>9922012.120000001</v>
      </c>
      <c r="I438" s="10">
        <v>3825633.1299999971</v>
      </c>
    </row>
    <row r="439" spans="1:9" ht="14.25" customHeight="1" x14ac:dyDescent="0.25">
      <c r="A439" s="15" t="s">
        <v>183</v>
      </c>
      <c r="B439" s="10">
        <v>29274847</v>
      </c>
      <c r="C439" s="10">
        <v>28868912.600000001</v>
      </c>
      <c r="D439" s="10">
        <v>24535913.479999997</v>
      </c>
      <c r="E439" s="10">
        <v>4332999.1200000048</v>
      </c>
      <c r="F439" s="10">
        <v>29463335</v>
      </c>
      <c r="G439" s="10">
        <v>32225565.599999998</v>
      </c>
      <c r="H439" s="10">
        <v>29924611.41</v>
      </c>
      <c r="I439" s="10">
        <v>2300954.1899999976</v>
      </c>
    </row>
    <row r="440" spans="1:9" ht="14.25" customHeight="1" x14ac:dyDescent="0.25">
      <c r="A440" s="15" t="s">
        <v>186</v>
      </c>
      <c r="B440" s="10">
        <v>2560266</v>
      </c>
      <c r="C440" s="10">
        <v>2560266</v>
      </c>
      <c r="D440" s="10">
        <v>142234.1</v>
      </c>
      <c r="E440" s="10">
        <v>2418031.9</v>
      </c>
      <c r="F440" s="10">
        <v>2560266</v>
      </c>
      <c r="G440" s="10">
        <v>2740266</v>
      </c>
      <c r="H440" s="10">
        <v>360000</v>
      </c>
      <c r="I440" s="10">
        <v>2380266</v>
      </c>
    </row>
    <row r="441" spans="1:9" ht="14.25" customHeight="1" x14ac:dyDescent="0.25">
      <c r="A441" s="15" t="s">
        <v>184</v>
      </c>
      <c r="B441" s="10">
        <v>0</v>
      </c>
      <c r="C441" s="10">
        <v>0</v>
      </c>
      <c r="D441" s="10">
        <v>0</v>
      </c>
      <c r="E441" s="10">
        <v>0</v>
      </c>
      <c r="F441" s="10">
        <v>5277383</v>
      </c>
      <c r="G441" s="10">
        <v>5277383</v>
      </c>
      <c r="H441" s="10">
        <v>3727748.4</v>
      </c>
      <c r="I441" s="10">
        <v>1549634.6</v>
      </c>
    </row>
    <row r="442" spans="1:9" ht="14.25" customHeight="1" x14ac:dyDescent="0.25">
      <c r="A442" s="15" t="s">
        <v>185</v>
      </c>
      <c r="B442" s="10">
        <v>0</v>
      </c>
      <c r="C442" s="10">
        <v>1604819.29</v>
      </c>
      <c r="D442" s="10">
        <v>1604819.29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</row>
    <row r="443" spans="1:9" ht="14.25" customHeight="1" x14ac:dyDescent="0.25">
      <c r="A443" s="13" t="s">
        <v>74</v>
      </c>
      <c r="B443" s="14">
        <v>164790063</v>
      </c>
      <c r="C443" s="14">
        <v>204095112.22999999</v>
      </c>
      <c r="D443" s="14">
        <v>181223623.41999999</v>
      </c>
      <c r="E443" s="14">
        <v>22871488.810000002</v>
      </c>
      <c r="F443" s="14">
        <v>161201425</v>
      </c>
      <c r="G443" s="14">
        <v>160173736.88</v>
      </c>
      <c r="H443" s="14">
        <v>147300720.81</v>
      </c>
      <c r="I443" s="14">
        <v>12873016.069999993</v>
      </c>
    </row>
    <row r="444" spans="1:9" ht="14.25" customHeight="1" x14ac:dyDescent="0.25">
      <c r="A444" s="15" t="s">
        <v>181</v>
      </c>
      <c r="B444" s="10">
        <v>110131156</v>
      </c>
      <c r="C444" s="10">
        <v>110790758.86999999</v>
      </c>
      <c r="D444" s="10">
        <v>101775200.96999998</v>
      </c>
      <c r="E444" s="10">
        <v>9015557.900000006</v>
      </c>
      <c r="F444" s="10">
        <v>91797133</v>
      </c>
      <c r="G444" s="10">
        <v>98721704</v>
      </c>
      <c r="H444" s="10">
        <v>98721704</v>
      </c>
      <c r="I444" s="10">
        <v>0</v>
      </c>
    </row>
    <row r="445" spans="1:9" ht="14.25" customHeight="1" x14ac:dyDescent="0.25">
      <c r="A445" s="15" t="s">
        <v>182</v>
      </c>
      <c r="B445" s="10">
        <v>15936654</v>
      </c>
      <c r="C445" s="10">
        <v>25188090.649999999</v>
      </c>
      <c r="D445" s="10">
        <v>16338082.57</v>
      </c>
      <c r="E445" s="10">
        <v>8850008.0799999982</v>
      </c>
      <c r="F445" s="10">
        <v>13125696</v>
      </c>
      <c r="G445" s="10">
        <v>13234445.000000002</v>
      </c>
      <c r="H445" s="10">
        <v>6203808.5899999999</v>
      </c>
      <c r="I445" s="10">
        <v>7030636.410000002</v>
      </c>
    </row>
    <row r="446" spans="1:9" ht="14.25" customHeight="1" x14ac:dyDescent="0.25">
      <c r="A446" s="15" t="s">
        <v>183</v>
      </c>
      <c r="B446" s="10">
        <v>37453132</v>
      </c>
      <c r="C446" s="10">
        <v>47011230.870000005</v>
      </c>
      <c r="D446" s="10">
        <v>46947026.880000003</v>
      </c>
      <c r="E446" s="10">
        <v>64203.990000002086</v>
      </c>
      <c r="F446" s="10">
        <v>35096715</v>
      </c>
      <c r="G446" s="10">
        <v>32814662.000000004</v>
      </c>
      <c r="H446" s="10">
        <v>31512080.230000004</v>
      </c>
      <c r="I446" s="10">
        <v>1302581.7699999996</v>
      </c>
    </row>
    <row r="447" spans="1:9" ht="14.25" customHeight="1" x14ac:dyDescent="0.25">
      <c r="A447" s="15" t="s">
        <v>186</v>
      </c>
      <c r="B447" s="10">
        <v>1269121</v>
      </c>
      <c r="C447" s="10">
        <v>1450121</v>
      </c>
      <c r="D447" s="10">
        <v>163313</v>
      </c>
      <c r="E447" s="10">
        <v>1286808</v>
      </c>
      <c r="F447" s="10">
        <v>1269121</v>
      </c>
      <c r="G447" s="10">
        <v>1269121</v>
      </c>
      <c r="H447" s="10">
        <v>255889</v>
      </c>
      <c r="I447" s="10">
        <v>1013232</v>
      </c>
    </row>
    <row r="448" spans="1:9" ht="14.25" customHeight="1" x14ac:dyDescent="0.25">
      <c r="A448" s="15" t="s">
        <v>184</v>
      </c>
      <c r="B448" s="10">
        <v>0</v>
      </c>
      <c r="C448" s="10">
        <v>16000000</v>
      </c>
      <c r="D448" s="10">
        <v>16000000</v>
      </c>
      <c r="E448" s="10">
        <v>0</v>
      </c>
      <c r="F448" s="10">
        <v>19912760</v>
      </c>
      <c r="G448" s="10">
        <v>10909776.379999999</v>
      </c>
      <c r="H448" s="10">
        <v>7424279.7599999988</v>
      </c>
      <c r="I448" s="10">
        <v>3485496.62</v>
      </c>
    </row>
    <row r="449" spans="1:9" ht="14.25" customHeight="1" x14ac:dyDescent="0.25">
      <c r="A449" s="15" t="s">
        <v>185</v>
      </c>
      <c r="B449" s="10">
        <v>0</v>
      </c>
      <c r="C449" s="10">
        <v>3654910.84</v>
      </c>
      <c r="D449" s="10">
        <v>0</v>
      </c>
      <c r="E449" s="10">
        <v>3654910.84</v>
      </c>
      <c r="F449" s="10">
        <v>0</v>
      </c>
      <c r="G449" s="10">
        <v>3224028.5</v>
      </c>
      <c r="H449" s="10">
        <v>3182959.23</v>
      </c>
      <c r="I449" s="10">
        <v>41069.270000000019</v>
      </c>
    </row>
    <row r="450" spans="1:9" ht="14.25" customHeight="1" x14ac:dyDescent="0.25">
      <c r="A450" s="13" t="s">
        <v>75</v>
      </c>
      <c r="B450" s="14">
        <v>299222430</v>
      </c>
      <c r="C450" s="14">
        <v>305278984.41999996</v>
      </c>
      <c r="D450" s="14">
        <v>287909621.90999997</v>
      </c>
      <c r="E450" s="14">
        <v>17369362.50999999</v>
      </c>
      <c r="F450" s="14">
        <v>294198325</v>
      </c>
      <c r="G450" s="14">
        <v>312252164.63999999</v>
      </c>
      <c r="H450" s="14">
        <v>286492195.77999997</v>
      </c>
      <c r="I450" s="14">
        <v>25759968.860000014</v>
      </c>
    </row>
    <row r="451" spans="1:9" ht="14.25" customHeight="1" x14ac:dyDescent="0.25">
      <c r="A451" s="15" t="s">
        <v>181</v>
      </c>
      <c r="B451" s="10">
        <v>219842800</v>
      </c>
      <c r="C451" s="10">
        <v>221516635.13</v>
      </c>
      <c r="D451" s="10">
        <v>221177411.44</v>
      </c>
      <c r="E451" s="10">
        <v>339223.68999999762</v>
      </c>
      <c r="F451" s="10">
        <v>207329270</v>
      </c>
      <c r="G451" s="10">
        <v>214218341.00000006</v>
      </c>
      <c r="H451" s="10">
        <v>213433392.80000004</v>
      </c>
      <c r="I451" s="10">
        <v>784948.20000001788</v>
      </c>
    </row>
    <row r="452" spans="1:9" ht="14.25" customHeight="1" x14ac:dyDescent="0.25">
      <c r="A452" s="15" t="s">
        <v>182</v>
      </c>
      <c r="B452" s="10">
        <v>22915545</v>
      </c>
      <c r="C452" s="10">
        <v>20163991.280000001</v>
      </c>
      <c r="D452" s="10">
        <v>6275931.8199999984</v>
      </c>
      <c r="E452" s="10">
        <v>13888059.460000003</v>
      </c>
      <c r="F452" s="10">
        <v>21339297</v>
      </c>
      <c r="G452" s="10">
        <v>23087710.27</v>
      </c>
      <c r="H452" s="10">
        <v>12178682.689999999</v>
      </c>
      <c r="I452" s="10">
        <v>10909027.58</v>
      </c>
    </row>
    <row r="453" spans="1:9" ht="14.25" customHeight="1" x14ac:dyDescent="0.25">
      <c r="A453" s="15" t="s">
        <v>183</v>
      </c>
      <c r="B453" s="10">
        <v>54717432</v>
      </c>
      <c r="C453" s="10">
        <v>55985359.079999991</v>
      </c>
      <c r="D453" s="10">
        <v>54500396.479999989</v>
      </c>
      <c r="E453" s="10">
        <v>1484962.6000000015</v>
      </c>
      <c r="F453" s="10">
        <v>57208105</v>
      </c>
      <c r="G453" s="10">
        <v>55567868.719999999</v>
      </c>
      <c r="H453" s="10">
        <v>46946960.059999995</v>
      </c>
      <c r="I453" s="10">
        <v>8620908.6600000039</v>
      </c>
    </row>
    <row r="454" spans="1:9" ht="14.25" customHeight="1" x14ac:dyDescent="0.25">
      <c r="A454" s="15" t="s">
        <v>186</v>
      </c>
      <c r="B454" s="10">
        <v>1746653</v>
      </c>
      <c r="C454" s="10">
        <v>1942333</v>
      </c>
      <c r="D454" s="10">
        <v>971200</v>
      </c>
      <c r="E454" s="10">
        <v>971133</v>
      </c>
      <c r="F454" s="10">
        <v>1721653</v>
      </c>
      <c r="G454" s="10">
        <v>1771653</v>
      </c>
      <c r="H454" s="10">
        <v>815500</v>
      </c>
      <c r="I454" s="10">
        <v>956153</v>
      </c>
    </row>
    <row r="455" spans="1:9" ht="14.25" customHeight="1" x14ac:dyDescent="0.25">
      <c r="A455" s="15" t="s">
        <v>184</v>
      </c>
      <c r="B455" s="10">
        <v>0</v>
      </c>
      <c r="C455" s="10">
        <v>708574.99</v>
      </c>
      <c r="D455" s="10">
        <v>707382.16999999993</v>
      </c>
      <c r="E455" s="10">
        <v>1192.8200000000652</v>
      </c>
      <c r="F455" s="10">
        <v>6600000</v>
      </c>
      <c r="G455" s="10">
        <v>11722625.15</v>
      </c>
      <c r="H455" s="10">
        <v>7233693.7300000004</v>
      </c>
      <c r="I455" s="10">
        <v>4488931.42</v>
      </c>
    </row>
    <row r="456" spans="1:9" ht="14.25" customHeight="1" x14ac:dyDescent="0.25">
      <c r="A456" s="15" t="s">
        <v>185</v>
      </c>
      <c r="B456" s="10">
        <v>0</v>
      </c>
      <c r="C456" s="10">
        <v>4962090.9399999995</v>
      </c>
      <c r="D456" s="10">
        <v>4277300</v>
      </c>
      <c r="E456" s="10">
        <v>684790.93999999948</v>
      </c>
      <c r="F456" s="10">
        <v>0</v>
      </c>
      <c r="G456" s="10">
        <v>5883966.5</v>
      </c>
      <c r="H456" s="10">
        <v>5883966.5</v>
      </c>
      <c r="I456" s="10">
        <v>0</v>
      </c>
    </row>
    <row r="457" spans="1:9" ht="14.25" customHeight="1" x14ac:dyDescent="0.25">
      <c r="A457" s="13" t="s">
        <v>76</v>
      </c>
      <c r="B457" s="14">
        <v>74073456</v>
      </c>
      <c r="C457" s="14">
        <v>75990541.760000005</v>
      </c>
      <c r="D457" s="14">
        <v>69075206.25</v>
      </c>
      <c r="E457" s="14">
        <v>6915335.5100000054</v>
      </c>
      <c r="F457" s="14">
        <v>71447362</v>
      </c>
      <c r="G457" s="14">
        <v>85543523.769999996</v>
      </c>
      <c r="H457" s="14">
        <v>84046933.879999995</v>
      </c>
      <c r="I457" s="14">
        <v>1496589.8900000006</v>
      </c>
    </row>
    <row r="458" spans="1:9" ht="14.25" customHeight="1" x14ac:dyDescent="0.25">
      <c r="A458" s="15" t="s">
        <v>181</v>
      </c>
      <c r="B458" s="10">
        <v>54252441</v>
      </c>
      <c r="C458" s="10">
        <v>54426836.829999998</v>
      </c>
      <c r="D458" s="10">
        <v>49980652.689999998</v>
      </c>
      <c r="E458" s="10">
        <v>4446184.1400000006</v>
      </c>
      <c r="F458" s="10">
        <v>43986137</v>
      </c>
      <c r="G458" s="10">
        <v>48905368</v>
      </c>
      <c r="H458" s="10">
        <v>48321300.119999997</v>
      </c>
      <c r="I458" s="10">
        <v>584067.88000000268</v>
      </c>
    </row>
    <row r="459" spans="1:9" ht="14.25" customHeight="1" x14ac:dyDescent="0.25">
      <c r="A459" s="15" t="s">
        <v>182</v>
      </c>
      <c r="B459" s="10">
        <v>4543040</v>
      </c>
      <c r="C459" s="10">
        <v>4329543.8099999996</v>
      </c>
      <c r="D459" s="10">
        <v>4113102.52</v>
      </c>
      <c r="E459" s="10">
        <v>216441.28999999957</v>
      </c>
      <c r="F459" s="10">
        <v>5762540</v>
      </c>
      <c r="G459" s="10">
        <v>5102312.6499999994</v>
      </c>
      <c r="H459" s="10">
        <v>4851823.9399999995</v>
      </c>
      <c r="I459" s="10">
        <v>250488.70999999996</v>
      </c>
    </row>
    <row r="460" spans="1:9" ht="14.25" customHeight="1" x14ac:dyDescent="0.25">
      <c r="A460" s="15" t="s">
        <v>183</v>
      </c>
      <c r="B460" s="10">
        <v>13513405</v>
      </c>
      <c r="C460" s="10">
        <v>13988122.000000002</v>
      </c>
      <c r="D460" s="10">
        <v>13345099.300000001</v>
      </c>
      <c r="E460" s="10">
        <v>643022.70000000112</v>
      </c>
      <c r="F460" s="10">
        <v>14173774</v>
      </c>
      <c r="G460" s="10">
        <v>14003279.619999997</v>
      </c>
      <c r="H460" s="10">
        <v>13346915.969999999</v>
      </c>
      <c r="I460" s="10">
        <v>656363.64999999851</v>
      </c>
    </row>
    <row r="461" spans="1:9" ht="14.25" customHeight="1" x14ac:dyDescent="0.25">
      <c r="A461" s="15" t="s">
        <v>186</v>
      </c>
      <c r="B461" s="10">
        <v>1764570</v>
      </c>
      <c r="C461" s="10">
        <v>1764570</v>
      </c>
      <c r="D461" s="10">
        <v>1636351.7399999998</v>
      </c>
      <c r="E461" s="10">
        <v>128218.26000000024</v>
      </c>
      <c r="F461" s="10">
        <v>1774911</v>
      </c>
      <c r="G461" s="10">
        <v>1764570</v>
      </c>
      <c r="H461" s="10">
        <v>1764297.6600000001</v>
      </c>
      <c r="I461" s="10">
        <v>272.33999999985099</v>
      </c>
    </row>
    <row r="462" spans="1:9" ht="14.25" customHeight="1" x14ac:dyDescent="0.25">
      <c r="A462" s="15" t="s">
        <v>184</v>
      </c>
      <c r="B462" s="10">
        <v>0</v>
      </c>
      <c r="C462" s="10">
        <v>0</v>
      </c>
      <c r="D462" s="10">
        <v>0</v>
      </c>
      <c r="E462" s="10">
        <v>0</v>
      </c>
      <c r="F462" s="10">
        <v>5750000</v>
      </c>
      <c r="G462" s="10">
        <v>15767993.5</v>
      </c>
      <c r="H462" s="10">
        <v>15762596.189999999</v>
      </c>
      <c r="I462" s="10">
        <v>5397.3100000005215</v>
      </c>
    </row>
    <row r="463" spans="1:9" ht="14.25" customHeight="1" x14ac:dyDescent="0.25">
      <c r="A463" s="15" t="s">
        <v>185</v>
      </c>
      <c r="B463" s="10">
        <v>0</v>
      </c>
      <c r="C463" s="10">
        <v>1481469.1199999999</v>
      </c>
      <c r="D463" s="10">
        <v>0</v>
      </c>
      <c r="E463" s="10">
        <v>1481469.1199999999</v>
      </c>
      <c r="F463" s="10">
        <v>0</v>
      </c>
      <c r="G463" s="10">
        <v>0</v>
      </c>
      <c r="H463" s="10">
        <v>0</v>
      </c>
      <c r="I463" s="10">
        <v>0</v>
      </c>
    </row>
    <row r="464" spans="1:9" ht="14.25" customHeight="1" x14ac:dyDescent="0.25">
      <c r="A464" s="13" t="s">
        <v>77</v>
      </c>
      <c r="B464" s="14">
        <v>77886859</v>
      </c>
      <c r="C464" s="14">
        <v>81925859.629999995</v>
      </c>
      <c r="D464" s="14">
        <v>79059789.760000005</v>
      </c>
      <c r="E464" s="14">
        <v>2866069.8699999899</v>
      </c>
      <c r="F464" s="14">
        <v>78828800</v>
      </c>
      <c r="G464" s="14">
        <v>84243413.150000006</v>
      </c>
      <c r="H464" s="14">
        <v>75713633.939999998</v>
      </c>
      <c r="I464" s="14">
        <v>8529779.2100000083</v>
      </c>
    </row>
    <row r="465" spans="1:9" ht="14.25" customHeight="1" x14ac:dyDescent="0.25">
      <c r="A465" s="15" t="s">
        <v>181</v>
      </c>
      <c r="B465" s="10">
        <v>54570222</v>
      </c>
      <c r="C465" s="10">
        <v>54501722.479999997</v>
      </c>
      <c r="D465" s="10">
        <v>54501722.479999997</v>
      </c>
      <c r="E465" s="25">
        <v>0</v>
      </c>
      <c r="F465" s="10">
        <v>48769488</v>
      </c>
      <c r="G465" s="10">
        <v>52501040.939999998</v>
      </c>
      <c r="H465" s="10">
        <v>51989493.359999999</v>
      </c>
      <c r="I465" s="10">
        <v>511547.57999999821</v>
      </c>
    </row>
    <row r="466" spans="1:9" ht="14.25" customHeight="1" x14ac:dyDescent="0.25">
      <c r="A466" s="15" t="s">
        <v>182</v>
      </c>
      <c r="B466" s="10">
        <v>7154033</v>
      </c>
      <c r="C466" s="10">
        <v>7699928.4900000002</v>
      </c>
      <c r="D466" s="10">
        <v>7001378.8099999949</v>
      </c>
      <c r="E466" s="10">
        <v>698549.68000000482</v>
      </c>
      <c r="F466" s="10">
        <v>7738148</v>
      </c>
      <c r="G466" s="10">
        <v>7289393.459999999</v>
      </c>
      <c r="H466" s="10">
        <v>4768021.3899999997</v>
      </c>
      <c r="I466" s="10">
        <v>2521372.0699999994</v>
      </c>
    </row>
    <row r="467" spans="1:9" ht="14.25" customHeight="1" x14ac:dyDescent="0.25">
      <c r="A467" s="15" t="s">
        <v>183</v>
      </c>
      <c r="B467" s="10">
        <v>13514478</v>
      </c>
      <c r="C467" s="10">
        <v>13271138.410000002</v>
      </c>
      <c r="D467" s="10">
        <v>13241324.360000003</v>
      </c>
      <c r="E467" s="10">
        <v>29814.049999998882</v>
      </c>
      <c r="F467" s="10">
        <v>14311558</v>
      </c>
      <c r="G467" s="10">
        <v>13713118.050000001</v>
      </c>
      <c r="H467" s="10">
        <v>13429717.370000001</v>
      </c>
      <c r="I467" s="10">
        <v>283400.6799999997</v>
      </c>
    </row>
    <row r="468" spans="1:9" ht="14.25" customHeight="1" x14ac:dyDescent="0.25">
      <c r="A468" s="15" t="s">
        <v>186</v>
      </c>
      <c r="B468" s="10">
        <v>2648126</v>
      </c>
      <c r="C468" s="10">
        <v>2633349</v>
      </c>
      <c r="D468" s="10">
        <v>513255.51</v>
      </c>
      <c r="E468" s="10">
        <v>2120093.4900000002</v>
      </c>
      <c r="F468" s="10">
        <v>2676367</v>
      </c>
      <c r="G468" s="10">
        <v>2623957.6999999997</v>
      </c>
      <c r="H468" s="10">
        <v>140741.38</v>
      </c>
      <c r="I468" s="10">
        <v>2483216.3199999998</v>
      </c>
    </row>
    <row r="469" spans="1:9" ht="14.25" customHeight="1" x14ac:dyDescent="0.25">
      <c r="A469" s="15" t="s">
        <v>184</v>
      </c>
      <c r="B469" s="10">
        <v>0</v>
      </c>
      <c r="C469" s="10">
        <v>3819721.2500000005</v>
      </c>
      <c r="D469" s="10">
        <v>3802108.5999999996</v>
      </c>
      <c r="E469" s="10">
        <v>17612.650000000838</v>
      </c>
      <c r="F469" s="10">
        <v>5333239</v>
      </c>
      <c r="G469" s="10">
        <v>6539327</v>
      </c>
      <c r="H469" s="10">
        <v>3809084.4400000004</v>
      </c>
      <c r="I469" s="10">
        <v>2730242.5599999996</v>
      </c>
    </row>
    <row r="470" spans="1:9" ht="14.25" customHeight="1" x14ac:dyDescent="0.25">
      <c r="A470" s="15" t="s">
        <v>185</v>
      </c>
      <c r="B470" s="10">
        <v>0</v>
      </c>
      <c r="C470" s="10">
        <v>0</v>
      </c>
      <c r="D470" s="10">
        <v>0</v>
      </c>
      <c r="E470" s="10">
        <v>0</v>
      </c>
      <c r="F470" s="10">
        <v>0</v>
      </c>
      <c r="G470" s="10">
        <v>1576576</v>
      </c>
      <c r="H470" s="10">
        <v>1576576</v>
      </c>
      <c r="I470" s="10">
        <v>0</v>
      </c>
    </row>
    <row r="471" spans="1:9" ht="14.25" customHeight="1" x14ac:dyDescent="0.25">
      <c r="A471" s="13" t="s">
        <v>78</v>
      </c>
      <c r="B471" s="14">
        <v>65295874</v>
      </c>
      <c r="C471" s="14">
        <v>67196132.690000013</v>
      </c>
      <c r="D471" s="14">
        <v>64406379.68</v>
      </c>
      <c r="E471" s="14">
        <v>2789753.0100000128</v>
      </c>
      <c r="F471" s="14">
        <v>63249094</v>
      </c>
      <c r="G471" s="14">
        <v>65698496.200000003</v>
      </c>
      <c r="H471" s="14">
        <v>58568616.099999994</v>
      </c>
      <c r="I471" s="14">
        <v>7129880.1000000089</v>
      </c>
    </row>
    <row r="472" spans="1:9" ht="14.25" customHeight="1" x14ac:dyDescent="0.25">
      <c r="A472" s="15" t="s">
        <v>181</v>
      </c>
      <c r="B472" s="10">
        <v>50169116</v>
      </c>
      <c r="C472" s="10">
        <v>50530805.359999992</v>
      </c>
      <c r="D472" s="10">
        <v>48601587.369999997</v>
      </c>
      <c r="E472" s="10">
        <v>1929217.9899999946</v>
      </c>
      <c r="F472" s="10">
        <v>41805919</v>
      </c>
      <c r="G472" s="10">
        <v>43838969.000000007</v>
      </c>
      <c r="H472" s="10">
        <v>43678578.210000008</v>
      </c>
      <c r="I472" s="10">
        <v>160390.78999999911</v>
      </c>
    </row>
    <row r="473" spans="1:9" ht="14.25" customHeight="1" x14ac:dyDescent="0.25">
      <c r="A473" s="15" t="s">
        <v>182</v>
      </c>
      <c r="B473" s="10">
        <v>1810233</v>
      </c>
      <c r="C473" s="10">
        <v>2528352.5499999998</v>
      </c>
      <c r="D473" s="10">
        <v>2519512.04</v>
      </c>
      <c r="E473" s="10">
        <v>8840.5099999997765</v>
      </c>
      <c r="F473" s="10">
        <v>1953680</v>
      </c>
      <c r="G473" s="10">
        <v>1803310.7200000002</v>
      </c>
      <c r="H473" s="10">
        <v>1722141.6800000002</v>
      </c>
      <c r="I473" s="10">
        <v>81169.040000000037</v>
      </c>
    </row>
    <row r="474" spans="1:9" ht="14.25" customHeight="1" x14ac:dyDescent="0.25">
      <c r="A474" s="15" t="s">
        <v>183</v>
      </c>
      <c r="B474" s="10">
        <v>12923868</v>
      </c>
      <c r="C474" s="10">
        <v>11915967.75</v>
      </c>
      <c r="D474" s="10">
        <v>11493482.399999999</v>
      </c>
      <c r="E474" s="10">
        <v>422485.35000000149</v>
      </c>
      <c r="F474" s="10">
        <v>13572599</v>
      </c>
      <c r="G474" s="10">
        <v>12899696.6</v>
      </c>
      <c r="H474" s="10">
        <v>11830780.4</v>
      </c>
      <c r="I474" s="10">
        <v>1068916.1999999993</v>
      </c>
    </row>
    <row r="475" spans="1:9" ht="14.25" customHeight="1" x14ac:dyDescent="0.25">
      <c r="A475" s="15" t="s">
        <v>186</v>
      </c>
      <c r="B475" s="10">
        <v>392657</v>
      </c>
      <c r="C475" s="10">
        <v>541000</v>
      </c>
      <c r="D475" s="10">
        <v>187080</v>
      </c>
      <c r="E475" s="10">
        <v>353920</v>
      </c>
      <c r="F475" s="10">
        <v>405358</v>
      </c>
      <c r="G475" s="10">
        <v>360000</v>
      </c>
      <c r="H475" s="10">
        <v>9901</v>
      </c>
      <c r="I475" s="10">
        <v>350099</v>
      </c>
    </row>
    <row r="476" spans="1:9" ht="14.25" customHeight="1" x14ac:dyDescent="0.25">
      <c r="A476" s="15" t="s">
        <v>184</v>
      </c>
      <c r="B476" s="10">
        <v>0</v>
      </c>
      <c r="C476" s="10">
        <v>556000</v>
      </c>
      <c r="D476" s="10">
        <v>480861.12</v>
      </c>
      <c r="E476" s="10">
        <v>75138.880000000005</v>
      </c>
      <c r="F476" s="10">
        <v>5511538</v>
      </c>
      <c r="G476" s="10">
        <v>5531538</v>
      </c>
      <c r="H476" s="10">
        <v>62232.93</v>
      </c>
      <c r="I476" s="10">
        <v>5469305.0700000003</v>
      </c>
    </row>
    <row r="477" spans="1:9" ht="14.25" customHeight="1" x14ac:dyDescent="0.25">
      <c r="A477" s="15" t="s">
        <v>185</v>
      </c>
      <c r="B477" s="10">
        <v>0</v>
      </c>
      <c r="C477" s="10">
        <v>1124007.03</v>
      </c>
      <c r="D477" s="10">
        <v>1123856.75</v>
      </c>
      <c r="E477" s="10">
        <v>150.28000000002794</v>
      </c>
      <c r="F477" s="10">
        <v>0</v>
      </c>
      <c r="G477" s="10">
        <v>1264981.8800000001</v>
      </c>
      <c r="H477" s="10">
        <v>1264981.8800000001</v>
      </c>
      <c r="I477" s="10">
        <v>0</v>
      </c>
    </row>
    <row r="478" spans="1:9" ht="14.25" customHeight="1" x14ac:dyDescent="0.25">
      <c r="A478" s="13" t="s">
        <v>79</v>
      </c>
      <c r="B478" s="14">
        <v>98376533</v>
      </c>
      <c r="C478" s="14">
        <v>106537700.29999998</v>
      </c>
      <c r="D478" s="14">
        <v>103005914.13</v>
      </c>
      <c r="E478" s="14">
        <v>3531786.1699999869</v>
      </c>
      <c r="F478" s="14">
        <v>95084997</v>
      </c>
      <c r="G478" s="14">
        <v>109643837.77</v>
      </c>
      <c r="H478" s="14">
        <v>103250279.22</v>
      </c>
      <c r="I478" s="14">
        <v>6393558.549999997</v>
      </c>
    </row>
    <row r="479" spans="1:9" ht="14.25" customHeight="1" x14ac:dyDescent="0.25">
      <c r="A479" s="15" t="s">
        <v>181</v>
      </c>
      <c r="B479" s="10">
        <v>64739237</v>
      </c>
      <c r="C479" s="10">
        <v>69174672.780000001</v>
      </c>
      <c r="D479" s="10">
        <v>68132587.620000005</v>
      </c>
      <c r="E479" s="10">
        <v>1042085.1599999964</v>
      </c>
      <c r="F479" s="10">
        <v>58542372</v>
      </c>
      <c r="G479" s="10">
        <v>64068284</v>
      </c>
      <c r="H479" s="10">
        <v>61358275.74000001</v>
      </c>
      <c r="I479" s="10">
        <v>2710008.2599999905</v>
      </c>
    </row>
    <row r="480" spans="1:9" ht="14.25" customHeight="1" x14ac:dyDescent="0.25">
      <c r="A480" s="15" t="s">
        <v>182</v>
      </c>
      <c r="B480" s="10">
        <v>9544051</v>
      </c>
      <c r="C480" s="10">
        <v>9990819.25</v>
      </c>
      <c r="D480" s="10">
        <v>9845048.6900000013</v>
      </c>
      <c r="E480" s="10">
        <v>145770.55999999866</v>
      </c>
      <c r="F480" s="10">
        <v>9630016</v>
      </c>
      <c r="G480" s="10">
        <v>9267019.3999999985</v>
      </c>
      <c r="H480" s="10">
        <v>9090528.2899999991</v>
      </c>
      <c r="I480" s="10">
        <v>176491.1099999994</v>
      </c>
    </row>
    <row r="481" spans="1:9" ht="14.25" customHeight="1" x14ac:dyDescent="0.25">
      <c r="A481" s="15" t="s">
        <v>183</v>
      </c>
      <c r="B481" s="10">
        <v>22543564</v>
      </c>
      <c r="C481" s="10">
        <v>23139669.899999999</v>
      </c>
      <c r="D481" s="10">
        <v>22301690.210000001</v>
      </c>
      <c r="E481" s="10">
        <v>837979.68999999762</v>
      </c>
      <c r="F481" s="10">
        <v>14652583</v>
      </c>
      <c r="G481" s="10">
        <v>15517650.529999997</v>
      </c>
      <c r="H481" s="10">
        <v>14380437.359999999</v>
      </c>
      <c r="I481" s="10">
        <v>1137213.1699999981</v>
      </c>
    </row>
    <row r="482" spans="1:9" ht="14.25" customHeight="1" x14ac:dyDescent="0.25">
      <c r="A482" s="15" t="s">
        <v>186</v>
      </c>
      <c r="B482" s="10">
        <v>1549681</v>
      </c>
      <c r="C482" s="10">
        <v>1572495.0499999998</v>
      </c>
      <c r="D482" s="10">
        <v>759056.95000000007</v>
      </c>
      <c r="E482" s="10">
        <v>813438.09999999974</v>
      </c>
      <c r="F482" s="10">
        <v>1846223</v>
      </c>
      <c r="G482" s="10">
        <v>1632978.4</v>
      </c>
      <c r="H482" s="10">
        <v>750720.28</v>
      </c>
      <c r="I482" s="10">
        <v>882258.11999999988</v>
      </c>
    </row>
    <row r="483" spans="1:9" ht="14.25" customHeight="1" x14ac:dyDescent="0.25">
      <c r="A483" s="15" t="s">
        <v>184</v>
      </c>
      <c r="B483" s="10">
        <v>0</v>
      </c>
      <c r="C483" s="10">
        <v>0</v>
      </c>
      <c r="D483" s="10">
        <v>0</v>
      </c>
      <c r="E483" s="10">
        <v>0</v>
      </c>
      <c r="F483" s="10">
        <v>10413803</v>
      </c>
      <c r="G483" s="10">
        <v>17256205.5</v>
      </c>
      <c r="H483" s="10">
        <v>15903713.880000001</v>
      </c>
      <c r="I483" s="10">
        <v>1352491.6199999992</v>
      </c>
    </row>
    <row r="484" spans="1:9" ht="14.25" customHeight="1" x14ac:dyDescent="0.25">
      <c r="A484" s="15" t="s">
        <v>185</v>
      </c>
      <c r="B484" s="10">
        <v>0</v>
      </c>
      <c r="C484" s="10">
        <v>2660043.3200000003</v>
      </c>
      <c r="D484" s="10">
        <v>1967530.6600000001</v>
      </c>
      <c r="E484" s="10">
        <v>692512.66000000015</v>
      </c>
      <c r="F484" s="10">
        <v>0</v>
      </c>
      <c r="G484" s="10">
        <v>1901699.94</v>
      </c>
      <c r="H484" s="10">
        <v>1766603.67</v>
      </c>
      <c r="I484" s="10">
        <v>135096.27000000002</v>
      </c>
    </row>
    <row r="485" spans="1:9" ht="14.25" customHeight="1" x14ac:dyDescent="0.25">
      <c r="A485" s="13" t="s">
        <v>80</v>
      </c>
      <c r="B485" s="14">
        <v>60190770</v>
      </c>
      <c r="C485" s="14">
        <v>62796318.730000004</v>
      </c>
      <c r="D485" s="14">
        <v>62253657.50999999</v>
      </c>
      <c r="E485" s="14">
        <v>542661.22000001371</v>
      </c>
      <c r="F485" s="14">
        <v>60781332</v>
      </c>
      <c r="G485" s="14">
        <v>76714638.119999975</v>
      </c>
      <c r="H485" s="14">
        <v>65778969.929999992</v>
      </c>
      <c r="I485" s="14">
        <v>10935668.189999983</v>
      </c>
    </row>
    <row r="486" spans="1:9" ht="14.25" customHeight="1" x14ac:dyDescent="0.25">
      <c r="A486" s="15" t="s">
        <v>181</v>
      </c>
      <c r="B486" s="10">
        <v>41721017</v>
      </c>
      <c r="C486" s="10">
        <v>43338875.75</v>
      </c>
      <c r="D486" s="10">
        <v>42817444.450000003</v>
      </c>
      <c r="E486" s="10">
        <v>521431.29999999702</v>
      </c>
      <c r="F486" s="10">
        <v>34540285</v>
      </c>
      <c r="G486" s="10">
        <v>38057901</v>
      </c>
      <c r="H486" s="10">
        <v>37830659.850000001</v>
      </c>
      <c r="I486" s="10">
        <v>227241.14999999851</v>
      </c>
    </row>
    <row r="487" spans="1:9" ht="14.25" customHeight="1" x14ac:dyDescent="0.25">
      <c r="A487" s="15" t="s">
        <v>182</v>
      </c>
      <c r="B487" s="10">
        <v>5389953</v>
      </c>
      <c r="C487" s="10">
        <v>5532338.0099999998</v>
      </c>
      <c r="D487" s="10">
        <v>5520824.71</v>
      </c>
      <c r="E487" s="10">
        <v>11513.299999999814</v>
      </c>
      <c r="F487" s="10">
        <v>5588276</v>
      </c>
      <c r="G487" s="10">
        <v>5245574.1999999993</v>
      </c>
      <c r="H487" s="10">
        <v>5241503.21</v>
      </c>
      <c r="I487" s="10">
        <v>4070.9899999992922</v>
      </c>
    </row>
    <row r="488" spans="1:9" ht="14.25" customHeight="1" x14ac:dyDescent="0.25">
      <c r="A488" s="15" t="s">
        <v>183</v>
      </c>
      <c r="B488" s="10">
        <v>10175926</v>
      </c>
      <c r="C488" s="10">
        <v>10149327.85</v>
      </c>
      <c r="D488" s="10">
        <v>10146438.039999999</v>
      </c>
      <c r="E488" s="10">
        <v>2889.8100000005215</v>
      </c>
      <c r="F488" s="10">
        <v>10798164</v>
      </c>
      <c r="G488" s="10">
        <v>9761272.7200000007</v>
      </c>
      <c r="H488" s="10">
        <v>9575701.3599999994</v>
      </c>
      <c r="I488" s="10">
        <v>185571.36000000127</v>
      </c>
    </row>
    <row r="489" spans="1:9" ht="14.25" customHeight="1" x14ac:dyDescent="0.25">
      <c r="A489" s="15" t="s">
        <v>186</v>
      </c>
      <c r="B489" s="10">
        <v>2903874</v>
      </c>
      <c r="C489" s="10">
        <v>2766919</v>
      </c>
      <c r="D489" s="10">
        <v>2760092.1899999995</v>
      </c>
      <c r="E489" s="10">
        <v>6826.8100000005215</v>
      </c>
      <c r="F489" s="10">
        <v>2673874</v>
      </c>
      <c r="G489" s="10">
        <v>2998869</v>
      </c>
      <c r="H489" s="10">
        <v>2821406.3899999997</v>
      </c>
      <c r="I489" s="10">
        <v>177462.61000000034</v>
      </c>
    </row>
    <row r="490" spans="1:9" ht="14.25" customHeight="1" x14ac:dyDescent="0.25">
      <c r="A490" s="15" t="s">
        <v>184</v>
      </c>
      <c r="B490" s="10">
        <v>0</v>
      </c>
      <c r="C490" s="10">
        <v>0</v>
      </c>
      <c r="D490" s="10">
        <v>0</v>
      </c>
      <c r="E490" s="10">
        <v>0</v>
      </c>
      <c r="F490" s="10">
        <v>7180733</v>
      </c>
      <c r="G490" s="10">
        <v>19435394.560000002</v>
      </c>
      <c r="H490" s="10">
        <v>9094072.4799999986</v>
      </c>
      <c r="I490" s="10">
        <v>10341322.080000004</v>
      </c>
    </row>
    <row r="491" spans="1:9" ht="14.25" customHeight="1" x14ac:dyDescent="0.25">
      <c r="A491" s="15" t="s">
        <v>185</v>
      </c>
      <c r="B491" s="10">
        <v>0</v>
      </c>
      <c r="C491" s="10">
        <v>1008858.12</v>
      </c>
      <c r="D491" s="10">
        <v>1008858.12</v>
      </c>
      <c r="E491" s="10">
        <v>0</v>
      </c>
      <c r="F491" s="10">
        <v>0</v>
      </c>
      <c r="G491" s="10">
        <v>1215626.6399999999</v>
      </c>
      <c r="H491" s="10">
        <v>1215626.6399999999</v>
      </c>
      <c r="I491" s="10">
        <v>0</v>
      </c>
    </row>
    <row r="492" spans="1:9" ht="14.25" customHeight="1" x14ac:dyDescent="0.25">
      <c r="A492" s="13" t="s">
        <v>81</v>
      </c>
      <c r="B492" s="14">
        <v>79219649</v>
      </c>
      <c r="C492" s="14">
        <v>83880928.310000002</v>
      </c>
      <c r="D492" s="14">
        <v>78826865.520000011</v>
      </c>
      <c r="E492" s="14">
        <v>5054062.7899999917</v>
      </c>
      <c r="F492" s="14">
        <v>78407804</v>
      </c>
      <c r="G492" s="14">
        <v>85395265.170000002</v>
      </c>
      <c r="H492" s="14">
        <v>79753953.300000012</v>
      </c>
      <c r="I492" s="14">
        <v>5641311.8699999899</v>
      </c>
    </row>
    <row r="493" spans="1:9" ht="14.25" customHeight="1" x14ac:dyDescent="0.25">
      <c r="A493" s="15" t="s">
        <v>181</v>
      </c>
      <c r="B493" s="10">
        <v>52372134</v>
      </c>
      <c r="C493" s="10">
        <v>53911538</v>
      </c>
      <c r="D493" s="10">
        <v>53905453</v>
      </c>
      <c r="E493" s="10">
        <v>6085</v>
      </c>
      <c r="F493" s="10">
        <v>48662103</v>
      </c>
      <c r="G493" s="10">
        <v>48879561</v>
      </c>
      <c r="H493" s="10">
        <v>48591476.580000006</v>
      </c>
      <c r="I493" s="10">
        <v>288084.41999999434</v>
      </c>
    </row>
    <row r="494" spans="1:9" ht="14.25" customHeight="1" x14ac:dyDescent="0.25">
      <c r="A494" s="15" t="s">
        <v>182</v>
      </c>
      <c r="B494" s="10">
        <v>8633957</v>
      </c>
      <c r="C494" s="10">
        <v>7773992.9800000004</v>
      </c>
      <c r="D494" s="10">
        <v>6946957.5700000003</v>
      </c>
      <c r="E494" s="10">
        <v>827035.41000000015</v>
      </c>
      <c r="F494" s="10">
        <v>7105429</v>
      </c>
      <c r="G494" s="10">
        <v>7589576.3999999985</v>
      </c>
      <c r="H494" s="10">
        <v>6465072.0099999998</v>
      </c>
      <c r="I494" s="10">
        <v>1124504.3899999987</v>
      </c>
    </row>
    <row r="495" spans="1:9" ht="14.25" customHeight="1" x14ac:dyDescent="0.25">
      <c r="A495" s="15" t="s">
        <v>183</v>
      </c>
      <c r="B495" s="10">
        <v>16187442</v>
      </c>
      <c r="C495" s="10">
        <v>16905019.950000003</v>
      </c>
      <c r="D495" s="10">
        <v>13730048.960000001</v>
      </c>
      <c r="E495" s="10">
        <v>3174970.9900000021</v>
      </c>
      <c r="F495" s="10">
        <v>16904121</v>
      </c>
      <c r="G495" s="10">
        <v>18202652.490000002</v>
      </c>
      <c r="H495" s="10">
        <v>14909872.790000001</v>
      </c>
      <c r="I495" s="10">
        <v>3292779.7000000011</v>
      </c>
    </row>
    <row r="496" spans="1:9" ht="14.25" customHeight="1" x14ac:dyDescent="0.25">
      <c r="A496" s="15" t="s">
        <v>186</v>
      </c>
      <c r="B496" s="10">
        <v>2026116</v>
      </c>
      <c r="C496" s="10">
        <v>2026116</v>
      </c>
      <c r="D496" s="10">
        <v>981191.8</v>
      </c>
      <c r="E496" s="10">
        <v>1044924.2</v>
      </c>
      <c r="F496" s="10">
        <v>2026116</v>
      </c>
      <c r="G496" s="10">
        <v>2026116</v>
      </c>
      <c r="H496" s="10">
        <v>1412158</v>
      </c>
      <c r="I496" s="10">
        <v>613958</v>
      </c>
    </row>
    <row r="497" spans="1:9" ht="14.25" customHeight="1" x14ac:dyDescent="0.25">
      <c r="A497" s="15" t="s">
        <v>184</v>
      </c>
      <c r="B497" s="10">
        <v>0</v>
      </c>
      <c r="C497" s="10">
        <v>1464206.6</v>
      </c>
      <c r="D497" s="10">
        <v>1463159.41</v>
      </c>
      <c r="E497" s="10">
        <v>1047.190000000177</v>
      </c>
      <c r="F497" s="10">
        <v>3710035</v>
      </c>
      <c r="G497" s="10">
        <v>8063575.2300000004</v>
      </c>
      <c r="H497" s="10">
        <v>7741589.8899999997</v>
      </c>
      <c r="I497" s="10">
        <v>321985.34000000078</v>
      </c>
    </row>
    <row r="498" spans="1:9" ht="14.25" customHeight="1" x14ac:dyDescent="0.25">
      <c r="A498" s="15" t="s">
        <v>185</v>
      </c>
      <c r="B498" s="10">
        <v>0</v>
      </c>
      <c r="C498" s="10">
        <v>1800054.78</v>
      </c>
      <c r="D498" s="10">
        <v>1800054.78</v>
      </c>
      <c r="E498" s="10">
        <v>0</v>
      </c>
      <c r="F498" s="10">
        <v>0</v>
      </c>
      <c r="G498" s="10">
        <v>633784.05000000005</v>
      </c>
      <c r="H498" s="10">
        <v>633784.03</v>
      </c>
      <c r="I498" s="10">
        <v>2.0000000018626451E-2</v>
      </c>
    </row>
    <row r="499" spans="1:9" ht="14.25" customHeight="1" x14ac:dyDescent="0.25">
      <c r="A499" s="13" t="s">
        <v>82</v>
      </c>
      <c r="B499" s="14">
        <v>77651436</v>
      </c>
      <c r="C499" s="14">
        <v>85878473.680000022</v>
      </c>
      <c r="D499" s="14">
        <v>78058551.710000008</v>
      </c>
      <c r="E499" s="14">
        <v>7819921.9700000137</v>
      </c>
      <c r="F499" s="14">
        <v>74736118</v>
      </c>
      <c r="G499" s="14">
        <v>85797142.12000002</v>
      </c>
      <c r="H499" s="14">
        <v>68987244.299999997</v>
      </c>
      <c r="I499" s="14">
        <v>16809897.820000023</v>
      </c>
    </row>
    <row r="500" spans="1:9" ht="14.25" customHeight="1" x14ac:dyDescent="0.25">
      <c r="A500" s="15" t="s">
        <v>181</v>
      </c>
      <c r="B500" s="10">
        <v>52954949</v>
      </c>
      <c r="C500" s="10">
        <v>56636648.000000007</v>
      </c>
      <c r="D500" s="10">
        <v>52895283.350000001</v>
      </c>
      <c r="E500" s="10">
        <v>3741364.650000006</v>
      </c>
      <c r="F500" s="10">
        <v>47075916</v>
      </c>
      <c r="G500" s="10">
        <v>49216537</v>
      </c>
      <c r="H500" s="10">
        <v>49216536.899999991</v>
      </c>
      <c r="I500" s="10">
        <v>0.10000000894069672</v>
      </c>
    </row>
    <row r="501" spans="1:9" ht="14.25" customHeight="1" x14ac:dyDescent="0.25">
      <c r="A501" s="15" t="s">
        <v>182</v>
      </c>
      <c r="B501" s="10">
        <v>14510198</v>
      </c>
      <c r="C501" s="10">
        <v>12137361.600000001</v>
      </c>
      <c r="D501" s="10">
        <v>11314887.799999999</v>
      </c>
      <c r="E501" s="10">
        <v>822473.80000000261</v>
      </c>
      <c r="F501" s="10">
        <v>14513410</v>
      </c>
      <c r="G501" s="10">
        <v>14536403.999999996</v>
      </c>
      <c r="H501" s="10">
        <v>4453181.5599999996</v>
      </c>
      <c r="I501" s="10">
        <v>10083222.439999998</v>
      </c>
    </row>
    <row r="502" spans="1:9" ht="14.25" customHeight="1" x14ac:dyDescent="0.25">
      <c r="A502" s="15" t="s">
        <v>183</v>
      </c>
      <c r="B502" s="10">
        <v>9897509</v>
      </c>
      <c r="C502" s="10">
        <v>11927412.089999998</v>
      </c>
      <c r="D502" s="10">
        <v>10708535.449999999</v>
      </c>
      <c r="E502" s="10">
        <v>1218876.6399999987</v>
      </c>
      <c r="F502" s="10">
        <v>10516980</v>
      </c>
      <c r="G502" s="10">
        <v>12202120.359999999</v>
      </c>
      <c r="H502" s="10">
        <v>9873666.8000000007</v>
      </c>
      <c r="I502" s="10">
        <v>2328453.5599999987</v>
      </c>
    </row>
    <row r="503" spans="1:9" ht="14.25" customHeight="1" x14ac:dyDescent="0.25">
      <c r="A503" s="15" t="s">
        <v>186</v>
      </c>
      <c r="B503" s="10">
        <v>288780</v>
      </c>
      <c r="C503" s="10">
        <v>269102.64999999997</v>
      </c>
      <c r="D503" s="10">
        <v>259266.39999999997</v>
      </c>
      <c r="E503" s="10">
        <v>9836.25</v>
      </c>
      <c r="F503" s="10">
        <v>329812</v>
      </c>
      <c r="G503" s="10">
        <v>235850.40000000002</v>
      </c>
      <c r="H503" s="10">
        <v>38531.14</v>
      </c>
      <c r="I503" s="10">
        <v>197319.26</v>
      </c>
    </row>
    <row r="504" spans="1:9" ht="14.25" customHeight="1" x14ac:dyDescent="0.25">
      <c r="A504" s="15" t="s">
        <v>184</v>
      </c>
      <c r="B504" s="10">
        <v>0</v>
      </c>
      <c r="C504" s="10">
        <v>1330000</v>
      </c>
      <c r="D504" s="10">
        <v>1327549.99</v>
      </c>
      <c r="E504" s="10">
        <v>2450.0100000000093</v>
      </c>
      <c r="F504" s="10">
        <v>2300000</v>
      </c>
      <c r="G504" s="10">
        <v>8111508</v>
      </c>
      <c r="H504" s="10">
        <v>5405327.8999999994</v>
      </c>
      <c r="I504" s="10">
        <v>2706180.1000000006</v>
      </c>
    </row>
    <row r="505" spans="1:9" ht="14.25" customHeight="1" x14ac:dyDescent="0.25">
      <c r="A505" s="15" t="s">
        <v>185</v>
      </c>
      <c r="B505" s="10">
        <v>0</v>
      </c>
      <c r="C505" s="10">
        <v>3577949.34</v>
      </c>
      <c r="D505" s="10">
        <v>1553028.72</v>
      </c>
      <c r="E505" s="10">
        <v>2024920.6199999999</v>
      </c>
      <c r="F505" s="10">
        <v>0</v>
      </c>
      <c r="G505" s="10">
        <v>1494722.36</v>
      </c>
      <c r="H505" s="10">
        <v>0</v>
      </c>
      <c r="I505" s="10">
        <v>1494722.36</v>
      </c>
    </row>
    <row r="506" spans="1:9" ht="14.25" customHeight="1" x14ac:dyDescent="0.25">
      <c r="A506" s="13" t="s">
        <v>83</v>
      </c>
      <c r="B506" s="14">
        <v>77732528</v>
      </c>
      <c r="C506" s="14">
        <v>79958285.799999997</v>
      </c>
      <c r="D506" s="14">
        <v>70671061.680000007</v>
      </c>
      <c r="E506" s="14">
        <v>9287224.1199999899</v>
      </c>
      <c r="F506" s="14">
        <v>77334446</v>
      </c>
      <c r="G506" s="14">
        <v>84730812.969999999</v>
      </c>
      <c r="H506" s="14">
        <v>74925825.890000001</v>
      </c>
      <c r="I506" s="14">
        <v>9804987.0799999982</v>
      </c>
    </row>
    <row r="507" spans="1:9" ht="14.25" customHeight="1" x14ac:dyDescent="0.25">
      <c r="A507" s="15" t="s">
        <v>181</v>
      </c>
      <c r="B507" s="10">
        <v>50576526</v>
      </c>
      <c r="C507" s="10">
        <v>51111756.600000009</v>
      </c>
      <c r="D507" s="10">
        <v>48942248.570000008</v>
      </c>
      <c r="E507" s="10">
        <v>2169508.0300000012</v>
      </c>
      <c r="F507" s="10">
        <v>46059487</v>
      </c>
      <c r="G507" s="10">
        <v>47101777.000000007</v>
      </c>
      <c r="H507" s="10">
        <v>46929801.100000009</v>
      </c>
      <c r="I507" s="10">
        <v>171975.89999999851</v>
      </c>
    </row>
    <row r="508" spans="1:9" ht="14.25" customHeight="1" x14ac:dyDescent="0.25">
      <c r="A508" s="15" t="s">
        <v>182</v>
      </c>
      <c r="B508" s="10">
        <v>5078301</v>
      </c>
      <c r="C508" s="10">
        <v>5011106.6399999997</v>
      </c>
      <c r="D508" s="10">
        <v>5011021.13</v>
      </c>
      <c r="E508" s="10">
        <v>85.509999999776483</v>
      </c>
      <c r="F508" s="10">
        <v>5454230</v>
      </c>
      <c r="G508" s="10">
        <v>5164602.47</v>
      </c>
      <c r="H508" s="10">
        <v>5147098.72</v>
      </c>
      <c r="I508" s="10">
        <v>17503.75</v>
      </c>
    </row>
    <row r="509" spans="1:9" ht="14.25" customHeight="1" x14ac:dyDescent="0.25">
      <c r="A509" s="15" t="s">
        <v>183</v>
      </c>
      <c r="B509" s="10">
        <v>21671900</v>
      </c>
      <c r="C509" s="10">
        <v>21812177.000000004</v>
      </c>
      <c r="D509" s="10">
        <v>16108804.98</v>
      </c>
      <c r="E509" s="10">
        <v>5703372.0200000033</v>
      </c>
      <c r="F509" s="10">
        <v>14938523</v>
      </c>
      <c r="G509" s="10">
        <v>19212774.439999998</v>
      </c>
      <c r="H509" s="10">
        <v>17255704.23</v>
      </c>
      <c r="I509" s="10">
        <v>1957070.2099999972</v>
      </c>
    </row>
    <row r="510" spans="1:9" ht="14.25" customHeight="1" x14ac:dyDescent="0.25">
      <c r="A510" s="15" t="s">
        <v>186</v>
      </c>
      <c r="B510" s="10">
        <v>405801</v>
      </c>
      <c r="C510" s="10">
        <v>308595</v>
      </c>
      <c r="D510" s="10">
        <v>308595</v>
      </c>
      <c r="E510" s="10">
        <v>0</v>
      </c>
      <c r="F510" s="10">
        <v>563614</v>
      </c>
      <c r="G510" s="10">
        <v>260798.09999999998</v>
      </c>
      <c r="H510" s="10">
        <v>259610</v>
      </c>
      <c r="I510" s="10">
        <v>1188.0999999999767</v>
      </c>
    </row>
    <row r="511" spans="1:9" ht="14.25" customHeight="1" x14ac:dyDescent="0.25">
      <c r="A511" s="15" t="s">
        <v>184</v>
      </c>
      <c r="B511" s="10">
        <v>0</v>
      </c>
      <c r="C511" s="10">
        <v>160000</v>
      </c>
      <c r="D511" s="10">
        <v>130000</v>
      </c>
      <c r="E511" s="10">
        <v>30000</v>
      </c>
      <c r="F511" s="10">
        <v>10318592</v>
      </c>
      <c r="G511" s="10">
        <v>11444172.040000001</v>
      </c>
      <c r="H511" s="10">
        <v>5220048.4300000006</v>
      </c>
      <c r="I511" s="10">
        <v>6224123.6100000003</v>
      </c>
    </row>
    <row r="512" spans="1:9" ht="14.25" customHeight="1" x14ac:dyDescent="0.25">
      <c r="A512" s="15" t="s">
        <v>185</v>
      </c>
      <c r="B512" s="10">
        <v>0</v>
      </c>
      <c r="C512" s="10">
        <v>1554650.56</v>
      </c>
      <c r="D512" s="10">
        <v>170392</v>
      </c>
      <c r="E512" s="10">
        <v>1384258.5600000001</v>
      </c>
      <c r="F512" s="10">
        <v>0</v>
      </c>
      <c r="G512" s="10">
        <v>1546688.92</v>
      </c>
      <c r="H512" s="10">
        <v>113563.41</v>
      </c>
      <c r="I512" s="10">
        <v>1433125.51</v>
      </c>
    </row>
    <row r="513" spans="1:9" ht="14.25" customHeight="1" x14ac:dyDescent="0.25">
      <c r="A513" s="13" t="s">
        <v>84</v>
      </c>
      <c r="B513" s="14">
        <v>104796384</v>
      </c>
      <c r="C513" s="14">
        <v>106269799.64999999</v>
      </c>
      <c r="D513" s="14">
        <v>106269799.11999999</v>
      </c>
      <c r="E513" s="14">
        <v>0.5300000011920929</v>
      </c>
      <c r="F513" s="14">
        <v>94944484</v>
      </c>
      <c r="G513" s="14">
        <v>97384575.070000008</v>
      </c>
      <c r="H513" s="14">
        <v>95365867.720000014</v>
      </c>
      <c r="I513" s="14">
        <v>2018707.349999994</v>
      </c>
    </row>
    <row r="514" spans="1:9" ht="14.25" customHeight="1" x14ac:dyDescent="0.25">
      <c r="A514" s="15" t="s">
        <v>181</v>
      </c>
      <c r="B514" s="10">
        <v>75334731</v>
      </c>
      <c r="C514" s="10">
        <v>75901799</v>
      </c>
      <c r="D514" s="10">
        <v>75901798.989999995</v>
      </c>
      <c r="E514" s="10">
        <v>1.000000536441803E-2</v>
      </c>
      <c r="F514" s="10">
        <v>60679821</v>
      </c>
      <c r="G514" s="10">
        <v>68957376</v>
      </c>
      <c r="H514" s="10">
        <v>68678358.099999994</v>
      </c>
      <c r="I514" s="10">
        <v>279017.90000000596</v>
      </c>
    </row>
    <row r="515" spans="1:9" ht="14.25" customHeight="1" x14ac:dyDescent="0.25">
      <c r="A515" s="15" t="s">
        <v>182</v>
      </c>
      <c r="B515" s="10">
        <v>7268996</v>
      </c>
      <c r="C515" s="10">
        <v>3767848.9199999995</v>
      </c>
      <c r="D515" s="10">
        <v>3767848.9199999995</v>
      </c>
      <c r="E515" s="10">
        <v>0</v>
      </c>
      <c r="F515" s="10">
        <v>7671603</v>
      </c>
      <c r="G515" s="10">
        <v>3709499.22</v>
      </c>
      <c r="H515" s="10">
        <v>3709499.22</v>
      </c>
      <c r="I515" s="10">
        <v>0</v>
      </c>
    </row>
    <row r="516" spans="1:9" ht="14.25" customHeight="1" x14ac:dyDescent="0.25">
      <c r="A516" s="15" t="s">
        <v>183</v>
      </c>
      <c r="B516" s="10">
        <v>17363254</v>
      </c>
      <c r="C516" s="10">
        <v>18125146.560000002</v>
      </c>
      <c r="D516" s="10">
        <v>18125146.560000002</v>
      </c>
      <c r="E516" s="10">
        <v>0</v>
      </c>
      <c r="F516" s="10">
        <v>17961997</v>
      </c>
      <c r="G516" s="10">
        <v>17734704.800000001</v>
      </c>
      <c r="H516" s="10">
        <v>17734704.800000001</v>
      </c>
      <c r="I516" s="10">
        <v>0</v>
      </c>
    </row>
    <row r="517" spans="1:9" ht="14.25" customHeight="1" x14ac:dyDescent="0.25">
      <c r="A517" s="15" t="s">
        <v>186</v>
      </c>
      <c r="B517" s="10">
        <v>4829403</v>
      </c>
      <c r="C517" s="10">
        <v>4455291.6500000004</v>
      </c>
      <c r="D517" s="10">
        <v>4455291.13</v>
      </c>
      <c r="E517" s="10">
        <v>0.52000000048428774</v>
      </c>
      <c r="F517" s="10">
        <v>4871063</v>
      </c>
      <c r="G517" s="10">
        <v>4841305.5999999996</v>
      </c>
      <c r="H517" s="10">
        <v>4841305.5999999996</v>
      </c>
      <c r="I517" s="10">
        <v>0</v>
      </c>
    </row>
    <row r="518" spans="1:9" ht="14.25" customHeight="1" x14ac:dyDescent="0.25">
      <c r="A518" s="15" t="s">
        <v>184</v>
      </c>
      <c r="B518" s="10">
        <v>0</v>
      </c>
      <c r="C518" s="10">
        <v>3978813.52</v>
      </c>
      <c r="D518" s="10">
        <v>3978813.52</v>
      </c>
      <c r="E518" s="10">
        <v>0</v>
      </c>
      <c r="F518" s="10">
        <v>3760000</v>
      </c>
      <c r="G518" s="10">
        <v>242800</v>
      </c>
      <c r="H518" s="10">
        <v>242800</v>
      </c>
      <c r="I518" s="10">
        <v>0</v>
      </c>
    </row>
    <row r="519" spans="1:9" ht="14.25" customHeight="1" x14ac:dyDescent="0.25">
      <c r="A519" s="15" t="s">
        <v>185</v>
      </c>
      <c r="B519" s="10">
        <v>0</v>
      </c>
      <c r="C519" s="10">
        <v>40900</v>
      </c>
      <c r="D519" s="10">
        <v>40900</v>
      </c>
      <c r="E519" s="10">
        <v>0</v>
      </c>
      <c r="F519" s="10">
        <v>0</v>
      </c>
      <c r="G519" s="10">
        <v>1898889.45</v>
      </c>
      <c r="H519" s="10">
        <v>159200</v>
      </c>
      <c r="I519" s="10">
        <v>1739689.45</v>
      </c>
    </row>
    <row r="520" spans="1:9" ht="14.25" customHeight="1" x14ac:dyDescent="0.25">
      <c r="A520" s="13" t="s">
        <v>151</v>
      </c>
      <c r="B520" s="14">
        <v>52556295</v>
      </c>
      <c r="C520" s="14">
        <v>63600285.879999988</v>
      </c>
      <c r="D520" s="14">
        <v>56907380.920000002</v>
      </c>
      <c r="E520" s="14">
        <v>6692904.959999986</v>
      </c>
      <c r="F520" s="14">
        <v>66331532</v>
      </c>
      <c r="G520" s="14">
        <v>77172668.920000046</v>
      </c>
      <c r="H520" s="14">
        <v>65309275.109999992</v>
      </c>
      <c r="I520" s="14">
        <v>11863393.810000055</v>
      </c>
    </row>
    <row r="521" spans="1:9" ht="14.25" customHeight="1" x14ac:dyDescent="0.25">
      <c r="A521" s="15" t="s">
        <v>181</v>
      </c>
      <c r="B521" s="10">
        <v>45439207</v>
      </c>
      <c r="C521" s="10">
        <v>52756104.359999999</v>
      </c>
      <c r="D521" s="10">
        <v>46790374.579999998</v>
      </c>
      <c r="E521" s="10">
        <v>5965729.7800000012</v>
      </c>
      <c r="F521" s="10">
        <v>57918692</v>
      </c>
      <c r="G521" s="10">
        <v>56563613.019999996</v>
      </c>
      <c r="H521" s="10">
        <v>47919913.080000006</v>
      </c>
      <c r="I521" s="10">
        <v>8643699.9399999902</v>
      </c>
    </row>
    <row r="522" spans="1:9" ht="14.25" customHeight="1" x14ac:dyDescent="0.25">
      <c r="A522" s="15" t="s">
        <v>182</v>
      </c>
      <c r="B522" s="10">
        <v>1499833</v>
      </c>
      <c r="C522" s="10">
        <v>2770097.79</v>
      </c>
      <c r="D522" s="10">
        <v>2740836.85</v>
      </c>
      <c r="E522" s="10">
        <v>29260.939999999944</v>
      </c>
      <c r="F522" s="10">
        <v>1859560</v>
      </c>
      <c r="G522" s="10">
        <v>5705305.1000000015</v>
      </c>
      <c r="H522" s="10">
        <v>5473349.4500000002</v>
      </c>
      <c r="I522" s="10">
        <v>231955.6500000013</v>
      </c>
    </row>
    <row r="523" spans="1:9" ht="14.25" customHeight="1" x14ac:dyDescent="0.25">
      <c r="A523" s="15" t="s">
        <v>183</v>
      </c>
      <c r="B523" s="10">
        <v>5617255</v>
      </c>
      <c r="C523" s="10">
        <v>7444083.7300000004</v>
      </c>
      <c r="D523" s="10">
        <v>6816057.6699999999</v>
      </c>
      <c r="E523" s="10">
        <v>628026.06000000052</v>
      </c>
      <c r="F523" s="10">
        <v>6553280</v>
      </c>
      <c r="G523" s="10">
        <v>10188630.689999999</v>
      </c>
      <c r="H523" s="10">
        <v>7488511.8699999992</v>
      </c>
      <c r="I523" s="10">
        <v>2700118.8200000003</v>
      </c>
    </row>
    <row r="524" spans="1:9" ht="14.25" customHeight="1" x14ac:dyDescent="0.25">
      <c r="A524" s="15" t="s">
        <v>184</v>
      </c>
      <c r="B524" s="10">
        <v>0</v>
      </c>
      <c r="C524" s="10">
        <v>629999.99999999988</v>
      </c>
      <c r="D524" s="10">
        <v>560111.82000000007</v>
      </c>
      <c r="E524" s="10">
        <v>69888.179999999818</v>
      </c>
      <c r="F524" s="10">
        <v>0</v>
      </c>
      <c r="G524" s="10">
        <v>4715120.1100000003</v>
      </c>
      <c r="H524" s="10">
        <v>4427500.71</v>
      </c>
      <c r="I524" s="10">
        <v>287619.40000000037</v>
      </c>
    </row>
    <row r="525" spans="1:9" ht="14.25" customHeight="1" x14ac:dyDescent="0.25">
      <c r="A525" s="13" t="s">
        <v>86</v>
      </c>
      <c r="B525" s="14">
        <v>124835250</v>
      </c>
      <c r="C525" s="14">
        <v>130932368.47</v>
      </c>
      <c r="D525" s="14">
        <v>128193058.98999999</v>
      </c>
      <c r="E525" s="14">
        <v>2739309.4800000042</v>
      </c>
      <c r="F525" s="14">
        <v>124562834</v>
      </c>
      <c r="G525" s="14">
        <v>128332467.22999999</v>
      </c>
      <c r="H525" s="14">
        <v>126802857.46999998</v>
      </c>
      <c r="I525" s="14">
        <v>1529609.7600000054</v>
      </c>
    </row>
    <row r="526" spans="1:9" ht="14.25" customHeight="1" x14ac:dyDescent="0.25">
      <c r="A526" s="15" t="s">
        <v>181</v>
      </c>
      <c r="B526" s="10">
        <v>87923273</v>
      </c>
      <c r="C526" s="10">
        <v>91141273</v>
      </c>
      <c r="D526" s="10">
        <v>89887600.299999982</v>
      </c>
      <c r="E526" s="10">
        <v>1253672.7000000179</v>
      </c>
      <c r="F526" s="10">
        <v>90032368</v>
      </c>
      <c r="G526" s="10">
        <v>87649539.909999996</v>
      </c>
      <c r="H526" s="10">
        <v>87556547.320000008</v>
      </c>
      <c r="I526" s="10">
        <v>92992.589999988675</v>
      </c>
    </row>
    <row r="527" spans="1:9" ht="14.25" customHeight="1" x14ac:dyDescent="0.25">
      <c r="A527" s="15" t="s">
        <v>182</v>
      </c>
      <c r="B527" s="10">
        <v>7641661</v>
      </c>
      <c r="C527" s="10">
        <v>4054446.8299999996</v>
      </c>
      <c r="D527" s="10">
        <v>3862833.38</v>
      </c>
      <c r="E527" s="10">
        <v>191613.44999999972</v>
      </c>
      <c r="F527" s="10">
        <v>5137670</v>
      </c>
      <c r="G527" s="10">
        <v>3058062.4099999997</v>
      </c>
      <c r="H527" s="10">
        <v>2817176.9</v>
      </c>
      <c r="I527" s="10">
        <v>240885.50999999978</v>
      </c>
    </row>
    <row r="528" spans="1:9" ht="14.25" customHeight="1" x14ac:dyDescent="0.25">
      <c r="A528" s="15" t="s">
        <v>183</v>
      </c>
      <c r="B528" s="10">
        <v>25433810</v>
      </c>
      <c r="C528" s="10">
        <v>25739438.190000001</v>
      </c>
      <c r="D528" s="10">
        <v>24473308.449999996</v>
      </c>
      <c r="E528" s="10">
        <v>1266129.7400000058</v>
      </c>
      <c r="F528" s="10">
        <v>25041294</v>
      </c>
      <c r="G528" s="10">
        <v>22483468.809999999</v>
      </c>
      <c r="H528" s="10">
        <v>22417883.969999995</v>
      </c>
      <c r="I528" s="10">
        <v>65584.840000003576</v>
      </c>
    </row>
    <row r="529" spans="1:9" ht="14.25" customHeight="1" x14ac:dyDescent="0.25">
      <c r="A529" s="15" t="s">
        <v>186</v>
      </c>
      <c r="B529" s="10">
        <v>1324275</v>
      </c>
      <c r="C529" s="10">
        <v>1258061.25</v>
      </c>
      <c r="D529" s="10">
        <v>1256099</v>
      </c>
      <c r="E529" s="10">
        <v>1962.25</v>
      </c>
      <c r="F529" s="10">
        <v>1839271</v>
      </c>
      <c r="G529" s="10">
        <v>2471416.7999999998</v>
      </c>
      <c r="H529" s="10">
        <v>2440676.4</v>
      </c>
      <c r="I529" s="10">
        <v>30740.399999999907</v>
      </c>
    </row>
    <row r="530" spans="1:9" ht="14.25" customHeight="1" x14ac:dyDescent="0.25">
      <c r="A530" s="15" t="s">
        <v>184</v>
      </c>
      <c r="B530" s="10">
        <v>2512231</v>
      </c>
      <c r="C530" s="10">
        <v>2512231</v>
      </c>
      <c r="D530" s="10">
        <v>2493805.12</v>
      </c>
      <c r="E530" s="10">
        <v>18425.879999999888</v>
      </c>
      <c r="F530" s="10">
        <v>2512231</v>
      </c>
      <c r="G530" s="10">
        <v>10178722.620000001</v>
      </c>
      <c r="H530" s="10">
        <v>9093336.0999999996</v>
      </c>
      <c r="I530" s="10">
        <v>1085386.5200000014</v>
      </c>
    </row>
    <row r="531" spans="1:9" ht="14.25" customHeight="1" x14ac:dyDescent="0.25">
      <c r="A531" s="15" t="s">
        <v>185</v>
      </c>
      <c r="B531" s="10">
        <v>0</v>
      </c>
      <c r="C531" s="10">
        <v>6226918.2000000002</v>
      </c>
      <c r="D531" s="10">
        <v>6219412.7400000002</v>
      </c>
      <c r="E531" s="10">
        <v>7505.4599999999627</v>
      </c>
      <c r="F531" s="10">
        <v>0</v>
      </c>
      <c r="G531" s="10">
        <v>2491256.6799999997</v>
      </c>
      <c r="H531" s="10">
        <v>2477236.7799999998</v>
      </c>
      <c r="I531" s="10">
        <v>14019.899999999907</v>
      </c>
    </row>
    <row r="532" spans="1:9" ht="14.25" customHeight="1" x14ac:dyDescent="0.25">
      <c r="A532" s="13" t="s">
        <v>87</v>
      </c>
      <c r="B532" s="14">
        <v>144328206</v>
      </c>
      <c r="C532" s="14">
        <v>153303278.44999999</v>
      </c>
      <c r="D532" s="14">
        <v>138921544.09999999</v>
      </c>
      <c r="E532" s="14">
        <v>14381734.349999994</v>
      </c>
      <c r="F532" s="14">
        <v>139353329</v>
      </c>
      <c r="G532" s="18">
        <v>126557284.62000002</v>
      </c>
      <c r="H532" s="18">
        <v>108276311.14</v>
      </c>
      <c r="I532" s="18">
        <v>18280973.480000019</v>
      </c>
    </row>
    <row r="533" spans="1:9" ht="14.25" customHeight="1" x14ac:dyDescent="0.25">
      <c r="A533" s="15" t="s">
        <v>181</v>
      </c>
      <c r="B533" s="10">
        <v>83738627</v>
      </c>
      <c r="C533" s="10">
        <v>83738627</v>
      </c>
      <c r="D533" s="10">
        <v>75997987.949999988</v>
      </c>
      <c r="E533" s="10">
        <v>7740639.0500000119</v>
      </c>
      <c r="F533" s="10">
        <v>64682670</v>
      </c>
      <c r="G533" s="19">
        <v>63594304.040000007</v>
      </c>
      <c r="H533" s="19">
        <v>63594304.040000007</v>
      </c>
      <c r="I533" s="19">
        <v>0</v>
      </c>
    </row>
    <row r="534" spans="1:9" ht="14.25" customHeight="1" x14ac:dyDescent="0.25">
      <c r="A534" s="15" t="s">
        <v>182</v>
      </c>
      <c r="B534" s="10">
        <v>18760291</v>
      </c>
      <c r="C534" s="10">
        <v>14460291</v>
      </c>
      <c r="D534" s="10">
        <v>14460143.310000001</v>
      </c>
      <c r="E534" s="10">
        <v>147.68999999947846</v>
      </c>
      <c r="F534" s="10">
        <v>27841370</v>
      </c>
      <c r="G534" s="10">
        <v>26641370</v>
      </c>
      <c r="H534" s="10">
        <v>12474036.100000001</v>
      </c>
      <c r="I534" s="10">
        <v>14167333.899999999</v>
      </c>
    </row>
    <row r="535" spans="1:9" ht="14.25" customHeight="1" x14ac:dyDescent="0.25">
      <c r="A535" s="15" t="s">
        <v>183</v>
      </c>
      <c r="B535" s="10">
        <v>37502715</v>
      </c>
      <c r="C535" s="10">
        <v>41802715</v>
      </c>
      <c r="D535" s="10">
        <v>41798995.950000003</v>
      </c>
      <c r="E535" s="10">
        <v>3719.0499999970198</v>
      </c>
      <c r="F535" s="10">
        <v>37502716</v>
      </c>
      <c r="G535" s="10">
        <v>28584378</v>
      </c>
      <c r="H535" s="10">
        <v>28584378</v>
      </c>
      <c r="I535" s="10">
        <v>0</v>
      </c>
    </row>
    <row r="536" spans="1:9" ht="14.25" customHeight="1" x14ac:dyDescent="0.25">
      <c r="A536" s="15" t="s">
        <v>184</v>
      </c>
      <c r="B536" s="10">
        <v>4326573</v>
      </c>
      <c r="C536" s="10">
        <v>4326573</v>
      </c>
      <c r="D536" s="10">
        <v>3777852.7700000005</v>
      </c>
      <c r="E536" s="10">
        <v>548720.22999999952</v>
      </c>
      <c r="F536" s="10">
        <v>9326573</v>
      </c>
      <c r="G536" s="10">
        <v>4950166</v>
      </c>
      <c r="H536" s="10">
        <v>3623593</v>
      </c>
      <c r="I536" s="10">
        <v>1326573</v>
      </c>
    </row>
    <row r="537" spans="1:9" ht="14.25" customHeight="1" x14ac:dyDescent="0.25">
      <c r="A537" s="15" t="s">
        <v>185</v>
      </c>
      <c r="B537" s="10">
        <v>0</v>
      </c>
      <c r="C537" s="10">
        <v>8975072.4499999993</v>
      </c>
      <c r="D537" s="10">
        <v>2886564.12</v>
      </c>
      <c r="E537" s="10">
        <v>6088508.3299999991</v>
      </c>
      <c r="F537" s="10">
        <v>0</v>
      </c>
      <c r="G537" s="10">
        <v>2787066.58</v>
      </c>
      <c r="H537" s="10">
        <v>0</v>
      </c>
      <c r="I537" s="10">
        <v>2787066.58</v>
      </c>
    </row>
    <row r="538" spans="1:9" ht="14.25" customHeight="1" x14ac:dyDescent="0.25">
      <c r="A538" s="13" t="s">
        <v>88</v>
      </c>
      <c r="B538" s="14">
        <v>72842170</v>
      </c>
      <c r="C538" s="14">
        <v>69179605.020000011</v>
      </c>
      <c r="D538" s="14">
        <v>61233422.130000003</v>
      </c>
      <c r="E538" s="14">
        <v>7946182.890000008</v>
      </c>
      <c r="F538" s="14">
        <v>63740114</v>
      </c>
      <c r="G538" s="14">
        <v>66325264.75</v>
      </c>
      <c r="H538" s="14">
        <v>58146788.819999993</v>
      </c>
      <c r="I538" s="14">
        <v>8178475.9300000072</v>
      </c>
    </row>
    <row r="539" spans="1:9" ht="14.25" customHeight="1" x14ac:dyDescent="0.25">
      <c r="A539" s="15" t="s">
        <v>181</v>
      </c>
      <c r="B539" s="10">
        <v>42900701</v>
      </c>
      <c r="C539" s="10">
        <v>42900701</v>
      </c>
      <c r="D539" s="10">
        <v>42061879.009999998</v>
      </c>
      <c r="E539" s="10">
        <v>838821.99000000209</v>
      </c>
      <c r="F539" s="10">
        <v>42696478</v>
      </c>
      <c r="G539" s="10">
        <v>42673466.469999999</v>
      </c>
      <c r="H539" s="10">
        <v>40091244.190000005</v>
      </c>
      <c r="I539" s="10">
        <v>2582222.2799999937</v>
      </c>
    </row>
    <row r="540" spans="1:9" ht="14.25" customHeight="1" x14ac:dyDescent="0.25">
      <c r="A540" s="15" t="s">
        <v>182</v>
      </c>
      <c r="B540" s="10">
        <v>11682952</v>
      </c>
      <c r="C540" s="10">
        <v>7466730.0000000009</v>
      </c>
      <c r="D540" s="10">
        <v>7411730.0000000009</v>
      </c>
      <c r="E540" s="10">
        <v>55000</v>
      </c>
      <c r="F540" s="10">
        <v>6946630</v>
      </c>
      <c r="G540" s="10">
        <v>7512130</v>
      </c>
      <c r="H540" s="10">
        <v>6884671.1600000001</v>
      </c>
      <c r="I540" s="10">
        <v>627458.83999999985</v>
      </c>
    </row>
    <row r="541" spans="1:9" ht="14.25" customHeight="1" x14ac:dyDescent="0.25">
      <c r="A541" s="15" t="s">
        <v>183</v>
      </c>
      <c r="B541" s="10">
        <v>16929489</v>
      </c>
      <c r="C541" s="10">
        <v>12877189.579999998</v>
      </c>
      <c r="D541" s="10">
        <v>11674789.699999997</v>
      </c>
      <c r="E541" s="10">
        <v>1202399.8800000008</v>
      </c>
      <c r="F541" s="10">
        <v>10701547</v>
      </c>
      <c r="G541" s="10">
        <v>11469407</v>
      </c>
      <c r="H541" s="10">
        <v>10294591.75</v>
      </c>
      <c r="I541" s="10">
        <v>1174815.25</v>
      </c>
    </row>
    <row r="542" spans="1:9" ht="14.25" customHeight="1" x14ac:dyDescent="0.25">
      <c r="A542" s="15" t="s">
        <v>186</v>
      </c>
      <c r="B542" s="10">
        <v>1329028</v>
      </c>
      <c r="C542" s="10">
        <v>85293.42</v>
      </c>
      <c r="D542" s="10">
        <v>85023.42</v>
      </c>
      <c r="E542" s="10">
        <v>270</v>
      </c>
      <c r="F542" s="10">
        <v>1329028</v>
      </c>
      <c r="G542" s="10">
        <v>1329028</v>
      </c>
      <c r="H542" s="10">
        <v>84653</v>
      </c>
      <c r="I542" s="10">
        <v>1244375</v>
      </c>
    </row>
    <row r="543" spans="1:9" ht="14.25" customHeight="1" x14ac:dyDescent="0.25">
      <c r="A543" s="15" t="s">
        <v>184</v>
      </c>
      <c r="B543" s="10">
        <v>0</v>
      </c>
      <c r="C543" s="10">
        <v>0</v>
      </c>
      <c r="D543" s="10">
        <v>0</v>
      </c>
      <c r="E543" s="10">
        <v>0</v>
      </c>
      <c r="F543" s="10">
        <v>2066431</v>
      </c>
      <c r="G543" s="10">
        <v>2066431.0000000002</v>
      </c>
      <c r="H543" s="10">
        <v>791628.72</v>
      </c>
      <c r="I543" s="10">
        <v>1274802.2800000003</v>
      </c>
    </row>
    <row r="544" spans="1:9" ht="14.25" customHeight="1" x14ac:dyDescent="0.25">
      <c r="A544" s="15" t="s">
        <v>185</v>
      </c>
      <c r="B544" s="10">
        <v>0</v>
      </c>
      <c r="C544" s="10">
        <v>5849691.0200000005</v>
      </c>
      <c r="D544" s="10">
        <v>0</v>
      </c>
      <c r="E544" s="10">
        <v>5849691.0200000005</v>
      </c>
      <c r="F544" s="10">
        <v>0</v>
      </c>
      <c r="G544" s="10">
        <v>1274802.28</v>
      </c>
      <c r="H544" s="10">
        <v>0</v>
      </c>
      <c r="I544" s="10">
        <v>1274802.28</v>
      </c>
    </row>
    <row r="545" spans="1:9" ht="14.25" customHeight="1" x14ac:dyDescent="0.25">
      <c r="A545" s="13" t="s">
        <v>89</v>
      </c>
      <c r="B545" s="14">
        <v>123749130</v>
      </c>
      <c r="C545" s="14">
        <v>124350521.60000002</v>
      </c>
      <c r="D545" s="14">
        <v>115861890.44000003</v>
      </c>
      <c r="E545" s="14">
        <v>8488631.1599999964</v>
      </c>
      <c r="F545" s="14">
        <v>118708761</v>
      </c>
      <c r="G545" s="14">
        <v>135187458.70999998</v>
      </c>
      <c r="H545" s="14">
        <v>105127838.88000001</v>
      </c>
      <c r="I545" s="14">
        <v>30059619.829999968</v>
      </c>
    </row>
    <row r="546" spans="1:9" ht="14.25" customHeight="1" x14ac:dyDescent="0.25">
      <c r="A546" s="15" t="s">
        <v>181</v>
      </c>
      <c r="B546" s="10">
        <v>61850470</v>
      </c>
      <c r="C546" s="10">
        <v>61850470.000000007</v>
      </c>
      <c r="D546" s="10">
        <v>60188103.969999999</v>
      </c>
      <c r="E546" s="10">
        <v>1662366.0300000086</v>
      </c>
      <c r="F546" s="10">
        <v>56810094</v>
      </c>
      <c r="G546" s="10">
        <v>59523898.989999995</v>
      </c>
      <c r="H546" s="10">
        <v>56731668.18</v>
      </c>
      <c r="I546" s="10">
        <v>2792230.8099999949</v>
      </c>
    </row>
    <row r="547" spans="1:9" ht="14.25" customHeight="1" x14ac:dyDescent="0.25">
      <c r="A547" s="15" t="s">
        <v>182</v>
      </c>
      <c r="B547" s="10">
        <v>25591989</v>
      </c>
      <c r="C547" s="10">
        <v>25591989</v>
      </c>
      <c r="D547" s="10">
        <v>24450329</v>
      </c>
      <c r="E547" s="10">
        <v>1141660</v>
      </c>
      <c r="F547" s="10">
        <v>21486364</v>
      </c>
      <c r="G547" s="10">
        <v>22362151.16</v>
      </c>
      <c r="H547" s="10">
        <v>15376076.500000002</v>
      </c>
      <c r="I547" s="10">
        <v>6986074.6599999983</v>
      </c>
    </row>
    <row r="548" spans="1:9" ht="14.25" customHeight="1" x14ac:dyDescent="0.25">
      <c r="A548" s="15" t="s">
        <v>183</v>
      </c>
      <c r="B548" s="10">
        <v>33596789</v>
      </c>
      <c r="C548" s="10">
        <v>33596789</v>
      </c>
      <c r="D548" s="10">
        <v>29267268.509999998</v>
      </c>
      <c r="E548" s="10">
        <v>4329520.4900000021</v>
      </c>
      <c r="F548" s="10">
        <v>32596792</v>
      </c>
      <c r="G548" s="10">
        <v>33826792</v>
      </c>
      <c r="H548" s="10">
        <v>19942875.09</v>
      </c>
      <c r="I548" s="10">
        <v>13883916.91</v>
      </c>
    </row>
    <row r="549" spans="1:9" ht="14.25" customHeight="1" x14ac:dyDescent="0.25">
      <c r="A549" s="15" t="s">
        <v>186</v>
      </c>
      <c r="B549" s="10">
        <v>2709882</v>
      </c>
      <c r="C549" s="10">
        <v>836291</v>
      </c>
      <c r="D549" s="10">
        <v>7752.7900000000009</v>
      </c>
      <c r="E549" s="10">
        <v>828538.21</v>
      </c>
      <c r="F549" s="10">
        <v>2709882</v>
      </c>
      <c r="G549" s="10">
        <v>2709882</v>
      </c>
      <c r="H549" s="10">
        <v>103793.38</v>
      </c>
      <c r="I549" s="10">
        <v>2606088.62</v>
      </c>
    </row>
    <row r="550" spans="1:9" ht="14.25" customHeight="1" x14ac:dyDescent="0.25">
      <c r="A550" s="15" t="s">
        <v>184</v>
      </c>
      <c r="B550" s="10">
        <v>0</v>
      </c>
      <c r="C550" s="10">
        <v>0</v>
      </c>
      <c r="D550" s="10">
        <v>0</v>
      </c>
      <c r="E550" s="10">
        <v>0</v>
      </c>
      <c r="F550" s="10">
        <v>5105629</v>
      </c>
      <c r="G550" s="10">
        <v>14390559.339999998</v>
      </c>
      <c r="H550" s="10">
        <v>10599250.51</v>
      </c>
      <c r="I550" s="10">
        <v>3791308.8299999982</v>
      </c>
    </row>
    <row r="551" spans="1:9" ht="14.25" customHeight="1" x14ac:dyDescent="0.25">
      <c r="A551" s="15" t="s">
        <v>185</v>
      </c>
      <c r="B551" s="10">
        <v>0</v>
      </c>
      <c r="C551" s="10">
        <v>2474982.6</v>
      </c>
      <c r="D551" s="10">
        <v>1948436.17</v>
      </c>
      <c r="E551" s="10">
        <v>526546.43000000017</v>
      </c>
      <c r="F551" s="10">
        <v>0</v>
      </c>
      <c r="G551" s="10">
        <v>2374175.2200000002</v>
      </c>
      <c r="H551" s="10">
        <v>2374175.2200000002</v>
      </c>
      <c r="I551" s="10">
        <v>0</v>
      </c>
    </row>
    <row r="552" spans="1:9" ht="14.25" customHeight="1" x14ac:dyDescent="0.25">
      <c r="A552" s="13" t="s">
        <v>152</v>
      </c>
      <c r="B552" s="14">
        <v>360116050</v>
      </c>
      <c r="C552" s="14">
        <v>345041326.26999998</v>
      </c>
      <c r="D552" s="14">
        <v>313056589.09999996</v>
      </c>
      <c r="E552" s="14">
        <v>31984737.170000017</v>
      </c>
      <c r="F552" s="14">
        <v>416222589</v>
      </c>
      <c r="G552" s="14">
        <v>406979374.91999996</v>
      </c>
      <c r="H552" s="14">
        <v>297459737.52999991</v>
      </c>
      <c r="I552" s="14">
        <v>109519637.39000005</v>
      </c>
    </row>
    <row r="553" spans="1:9" ht="14.25" customHeight="1" x14ac:dyDescent="0.25">
      <c r="A553" s="15" t="s">
        <v>181</v>
      </c>
      <c r="B553" s="10">
        <v>206705073</v>
      </c>
      <c r="C553" s="10">
        <v>180739280.20999998</v>
      </c>
      <c r="D553" s="10">
        <v>167429783.48000002</v>
      </c>
      <c r="E553" s="10">
        <v>13309496.729999959</v>
      </c>
      <c r="F553" s="10">
        <v>236705075</v>
      </c>
      <c r="G553" s="10">
        <v>236705075</v>
      </c>
      <c r="H553" s="10">
        <v>150684951.85999998</v>
      </c>
      <c r="I553" s="10">
        <v>86020123.140000015</v>
      </c>
    </row>
    <row r="554" spans="1:9" ht="14.25" customHeight="1" x14ac:dyDescent="0.25">
      <c r="A554" s="15" t="s">
        <v>182</v>
      </c>
      <c r="B554" s="10">
        <v>59127026</v>
      </c>
      <c r="C554" s="10">
        <v>81381864.719999999</v>
      </c>
      <c r="D554" s="10">
        <v>68096493.920000002</v>
      </c>
      <c r="E554" s="10">
        <v>13285370.799999997</v>
      </c>
      <c r="F554" s="10">
        <v>72695392</v>
      </c>
      <c r="G554" s="10">
        <v>58697971.319999993</v>
      </c>
      <c r="H554" s="10">
        <v>56872630.900000006</v>
      </c>
      <c r="I554" s="10">
        <v>1825340.4199999869</v>
      </c>
    </row>
    <row r="555" spans="1:9" ht="14.25" customHeight="1" x14ac:dyDescent="0.25">
      <c r="A555" s="15" t="s">
        <v>183</v>
      </c>
      <c r="B555" s="10">
        <v>81795273</v>
      </c>
      <c r="C555" s="10">
        <v>68627848.540000021</v>
      </c>
      <c r="D555" s="10">
        <v>63643023.800000012</v>
      </c>
      <c r="E555" s="10">
        <v>4984824.7400000095</v>
      </c>
      <c r="F555" s="10">
        <v>92930263</v>
      </c>
      <c r="G555" s="10">
        <v>80252474.50999999</v>
      </c>
      <c r="H555" s="10">
        <v>61741488.700000003</v>
      </c>
      <c r="I555" s="10">
        <v>18510985.809999987</v>
      </c>
    </row>
    <row r="556" spans="1:9" ht="14.25" customHeight="1" x14ac:dyDescent="0.25">
      <c r="A556" s="15" t="s">
        <v>186</v>
      </c>
      <c r="B556" s="10">
        <v>7132533</v>
      </c>
      <c r="C556" s="10">
        <v>9750000</v>
      </c>
      <c r="D556" s="10">
        <v>9641500</v>
      </c>
      <c r="E556" s="10">
        <v>108500</v>
      </c>
      <c r="F556" s="10">
        <v>6425193</v>
      </c>
      <c r="G556" s="10">
        <v>7796532.9400000004</v>
      </c>
      <c r="H556" s="10">
        <v>5225000</v>
      </c>
      <c r="I556" s="10">
        <v>2571532.9400000004</v>
      </c>
    </row>
    <row r="557" spans="1:9" ht="14.25" customHeight="1" x14ac:dyDescent="0.25">
      <c r="A557" s="15" t="s">
        <v>184</v>
      </c>
      <c r="B557" s="10">
        <v>5356145</v>
      </c>
      <c r="C557" s="10">
        <v>3939056.9699999997</v>
      </c>
      <c r="D557" s="10">
        <v>3642512.0700000003</v>
      </c>
      <c r="E557" s="10">
        <v>296544.89999999944</v>
      </c>
      <c r="F557" s="10">
        <v>7466666</v>
      </c>
      <c r="G557" s="10">
        <v>20191436.780000001</v>
      </c>
      <c r="H557" s="10">
        <v>19602585.060000002</v>
      </c>
      <c r="I557" s="10">
        <v>588851.71999999881</v>
      </c>
    </row>
    <row r="558" spans="1:9" ht="14.25" customHeight="1" x14ac:dyDescent="0.25">
      <c r="A558" s="15" t="s">
        <v>185</v>
      </c>
      <c r="B558" s="10">
        <v>0</v>
      </c>
      <c r="C558" s="10">
        <v>603275.82999999996</v>
      </c>
      <c r="D558" s="10">
        <v>603275.82999999996</v>
      </c>
      <c r="E558" s="10">
        <v>0</v>
      </c>
      <c r="F558" s="10">
        <v>0</v>
      </c>
      <c r="G558" s="10">
        <v>3335884.3699999996</v>
      </c>
      <c r="H558" s="10">
        <v>3333081.01</v>
      </c>
      <c r="I558" s="10">
        <v>2803.3599999998696</v>
      </c>
    </row>
    <row r="559" spans="1:9" ht="14.25" customHeight="1" x14ac:dyDescent="0.25">
      <c r="A559" s="13" t="s">
        <v>90</v>
      </c>
      <c r="B559" s="14">
        <v>372247386</v>
      </c>
      <c r="C559" s="14">
        <v>390878819.46000004</v>
      </c>
      <c r="D559" s="14">
        <v>375364157.79000002</v>
      </c>
      <c r="E559" s="14">
        <v>15514661.670000017</v>
      </c>
      <c r="F559" s="14">
        <v>357951786</v>
      </c>
      <c r="G559" s="14">
        <v>374240509.43000001</v>
      </c>
      <c r="H559" s="14">
        <v>367449105.94000006</v>
      </c>
      <c r="I559" s="14">
        <v>6791403.4899999499</v>
      </c>
    </row>
    <row r="560" spans="1:9" ht="14.25" customHeight="1" x14ac:dyDescent="0.25">
      <c r="A560" s="15" t="s">
        <v>181</v>
      </c>
      <c r="B560" s="10">
        <v>275326880</v>
      </c>
      <c r="C560" s="10">
        <v>270319803.64999998</v>
      </c>
      <c r="D560" s="10">
        <v>270316483.56</v>
      </c>
      <c r="E560" s="10">
        <v>3320.089999973774</v>
      </c>
      <c r="F560" s="10">
        <v>263394780</v>
      </c>
      <c r="G560" s="10">
        <v>263394780.00000003</v>
      </c>
      <c r="H560" s="10">
        <v>259820602.75000003</v>
      </c>
      <c r="I560" s="10">
        <v>3574177.25</v>
      </c>
    </row>
    <row r="561" spans="1:9" ht="14.25" customHeight="1" x14ac:dyDescent="0.25">
      <c r="A561" s="15" t="s">
        <v>182</v>
      </c>
      <c r="B561" s="10">
        <v>19913804</v>
      </c>
      <c r="C561" s="10">
        <v>15494785.999999996</v>
      </c>
      <c r="D561" s="10">
        <v>15292518.639999999</v>
      </c>
      <c r="E561" s="10">
        <v>202267.35999999754</v>
      </c>
      <c r="F561" s="10">
        <v>19913806</v>
      </c>
      <c r="G561" s="10">
        <v>15988840.909999998</v>
      </c>
      <c r="H561" s="10">
        <v>15387388.829999998</v>
      </c>
      <c r="I561" s="10">
        <v>601452.08000000007</v>
      </c>
    </row>
    <row r="562" spans="1:9" ht="14.25" customHeight="1" x14ac:dyDescent="0.25">
      <c r="A562" s="15" t="s">
        <v>183</v>
      </c>
      <c r="B562" s="10">
        <v>64592850</v>
      </c>
      <c r="C562" s="10">
        <v>77235393.560000002</v>
      </c>
      <c r="D562" s="10">
        <v>72107754</v>
      </c>
      <c r="E562" s="10">
        <v>5127639.5600000024</v>
      </c>
      <c r="F562" s="10">
        <v>57229349</v>
      </c>
      <c r="G562" s="10">
        <v>68517815.090000004</v>
      </c>
      <c r="H562" s="10">
        <v>67953311.420000002</v>
      </c>
      <c r="I562" s="10">
        <v>564503.67000000179</v>
      </c>
    </row>
    <row r="563" spans="1:9" ht="14.25" customHeight="1" x14ac:dyDescent="0.25">
      <c r="A563" s="15" t="s">
        <v>186</v>
      </c>
      <c r="B563" s="10">
        <v>4690435</v>
      </c>
      <c r="C563" s="10">
        <v>4690435</v>
      </c>
      <c r="D563" s="10">
        <v>3860292.4000000004</v>
      </c>
      <c r="E563" s="10">
        <v>830142.59999999963</v>
      </c>
      <c r="F563" s="10">
        <v>9690434</v>
      </c>
      <c r="G563" s="10">
        <v>4690434</v>
      </c>
      <c r="H563" s="10">
        <v>3363924.46</v>
      </c>
      <c r="I563" s="10">
        <v>1326509.54</v>
      </c>
    </row>
    <row r="564" spans="1:9" ht="14.25" customHeight="1" x14ac:dyDescent="0.25">
      <c r="A564" s="15" t="s">
        <v>184</v>
      </c>
      <c r="B564" s="10">
        <v>7723417</v>
      </c>
      <c r="C564" s="10">
        <v>7723416.9999999991</v>
      </c>
      <c r="D564" s="10">
        <v>6471337.0699999994</v>
      </c>
      <c r="E564" s="10">
        <v>1252079.9299999997</v>
      </c>
      <c r="F564" s="10">
        <v>7723417</v>
      </c>
      <c r="G564" s="10">
        <v>14489603.709999999</v>
      </c>
      <c r="H564" s="10">
        <v>13863451.300000003</v>
      </c>
      <c r="I564" s="10">
        <v>626152.40999999642</v>
      </c>
    </row>
    <row r="565" spans="1:9" ht="14.25" customHeight="1" x14ac:dyDescent="0.25">
      <c r="A565" s="15" t="s">
        <v>185</v>
      </c>
      <c r="B565" s="10">
        <v>0</v>
      </c>
      <c r="C565" s="10">
        <v>15414984.25</v>
      </c>
      <c r="D565" s="10">
        <v>7315772.1200000001</v>
      </c>
      <c r="E565" s="10">
        <v>8099212.1299999999</v>
      </c>
      <c r="F565" s="10">
        <v>0</v>
      </c>
      <c r="G565" s="10">
        <v>7159035.7199999997</v>
      </c>
      <c r="H565" s="10">
        <v>7060427.1799999997</v>
      </c>
      <c r="I565" s="10">
        <v>98608.540000000037</v>
      </c>
    </row>
    <row r="566" spans="1:9" ht="14.25" customHeight="1" x14ac:dyDescent="0.25">
      <c r="A566" s="13" t="s">
        <v>91</v>
      </c>
      <c r="B566" s="14">
        <v>28494155</v>
      </c>
      <c r="C566" s="14">
        <v>28274378</v>
      </c>
      <c r="D566" s="14">
        <v>21546091.799999997</v>
      </c>
      <c r="E566" s="14">
        <v>6728286.200000003</v>
      </c>
      <c r="F566" s="14">
        <v>22597290</v>
      </c>
      <c r="G566" s="14">
        <v>23489793.399999999</v>
      </c>
      <c r="H566" s="14">
        <v>14141130.639999999</v>
      </c>
      <c r="I566" s="14">
        <v>9348662.7599999998</v>
      </c>
    </row>
    <row r="567" spans="1:9" ht="14.25" customHeight="1" x14ac:dyDescent="0.25">
      <c r="A567" s="15" t="s">
        <v>181</v>
      </c>
      <c r="B567" s="10">
        <v>18959913</v>
      </c>
      <c r="C567" s="10">
        <v>18959913</v>
      </c>
      <c r="D567" s="10">
        <v>16517350.970000001</v>
      </c>
      <c r="E567" s="10">
        <v>2442562.0299999993</v>
      </c>
      <c r="F567" s="10">
        <v>13001535</v>
      </c>
      <c r="G567" s="10">
        <v>13916900</v>
      </c>
      <c r="H567" s="10">
        <v>11477358.350000001</v>
      </c>
      <c r="I567" s="10">
        <v>2439541.6499999985</v>
      </c>
    </row>
    <row r="568" spans="1:9" ht="14.25" customHeight="1" x14ac:dyDescent="0.25">
      <c r="A568" s="15" t="s">
        <v>182</v>
      </c>
      <c r="B568" s="10">
        <v>3064645</v>
      </c>
      <c r="C568" s="10">
        <v>3064645</v>
      </c>
      <c r="D568" s="10">
        <v>1551181.46</v>
      </c>
      <c r="E568" s="10">
        <v>1513463.54</v>
      </c>
      <c r="F568" s="10">
        <v>3064646</v>
      </c>
      <c r="G568" s="10">
        <v>3064646.0000000005</v>
      </c>
      <c r="H568" s="10">
        <v>529767.91999999993</v>
      </c>
      <c r="I568" s="10">
        <v>2534878.0800000005</v>
      </c>
    </row>
    <row r="569" spans="1:9" ht="14.25" customHeight="1" x14ac:dyDescent="0.25">
      <c r="A569" s="15" t="s">
        <v>183</v>
      </c>
      <c r="B569" s="10">
        <v>6469597</v>
      </c>
      <c r="C569" s="10">
        <v>6249820</v>
      </c>
      <c r="D569" s="10">
        <v>3477559.37</v>
      </c>
      <c r="E569" s="10">
        <v>2772260.63</v>
      </c>
      <c r="F569" s="10">
        <v>6531109</v>
      </c>
      <c r="G569" s="10">
        <v>6508247.4000000004</v>
      </c>
      <c r="H569" s="10">
        <v>2134004.37</v>
      </c>
      <c r="I569" s="10">
        <v>4374243.03</v>
      </c>
    </row>
    <row r="570" spans="1:9" ht="14.25" customHeight="1" x14ac:dyDescent="0.25">
      <c r="A570" s="13" t="s">
        <v>92</v>
      </c>
      <c r="B570" s="14">
        <v>22970124</v>
      </c>
      <c r="C570" s="14">
        <v>26434960.439999998</v>
      </c>
      <c r="D570" s="14">
        <v>22062161.419999998</v>
      </c>
      <c r="E570" s="14">
        <v>4372799.0199999996</v>
      </c>
      <c r="F570" s="14">
        <v>21332464</v>
      </c>
      <c r="G570" s="14">
        <v>21126455.020000003</v>
      </c>
      <c r="H570" s="14">
        <v>18716057.399999999</v>
      </c>
      <c r="I570" s="14">
        <v>2410397.6200000048</v>
      </c>
    </row>
    <row r="571" spans="1:9" ht="14.25" customHeight="1" x14ac:dyDescent="0.25">
      <c r="A571" s="15" t="s">
        <v>181</v>
      </c>
      <c r="B571" s="10">
        <v>15197632</v>
      </c>
      <c r="C571" s="10">
        <v>15565834.119999997</v>
      </c>
      <c r="D571" s="10">
        <v>13802151.209999999</v>
      </c>
      <c r="E571" s="10">
        <v>1763682.9099999983</v>
      </c>
      <c r="F571" s="10">
        <v>12826515</v>
      </c>
      <c r="G571" s="10">
        <v>12806515</v>
      </c>
      <c r="H571" s="10">
        <v>12501602.51</v>
      </c>
      <c r="I571" s="10">
        <v>304912.49000000022</v>
      </c>
    </row>
    <row r="572" spans="1:9" ht="14.25" customHeight="1" x14ac:dyDescent="0.25">
      <c r="A572" s="15" t="s">
        <v>182</v>
      </c>
      <c r="B572" s="10">
        <v>2412059</v>
      </c>
      <c r="C572" s="10">
        <v>3918294.68</v>
      </c>
      <c r="D572" s="10">
        <v>2950478.62</v>
      </c>
      <c r="E572" s="10">
        <v>967816.06</v>
      </c>
      <c r="F572" s="10">
        <v>2759976</v>
      </c>
      <c r="G572" s="10">
        <v>2511994.9900000002</v>
      </c>
      <c r="H572" s="10">
        <v>1976115.92</v>
      </c>
      <c r="I572" s="10">
        <v>535879.0700000003</v>
      </c>
    </row>
    <row r="573" spans="1:9" ht="14.25" customHeight="1" x14ac:dyDescent="0.25">
      <c r="A573" s="15" t="s">
        <v>183</v>
      </c>
      <c r="B573" s="10">
        <v>5208488</v>
      </c>
      <c r="C573" s="10">
        <v>5104558.24</v>
      </c>
      <c r="D573" s="10">
        <v>4047485.13</v>
      </c>
      <c r="E573" s="10">
        <v>1057073.1100000003</v>
      </c>
      <c r="F573" s="10">
        <v>5594028</v>
      </c>
      <c r="G573" s="10">
        <v>5229350.75</v>
      </c>
      <c r="H573" s="10">
        <v>3709744.69</v>
      </c>
      <c r="I573" s="10">
        <v>1519606.06</v>
      </c>
    </row>
    <row r="574" spans="1:9" ht="14.25" customHeight="1" x14ac:dyDescent="0.25">
      <c r="A574" s="15" t="s">
        <v>184</v>
      </c>
      <c r="B574" s="10">
        <v>151945</v>
      </c>
      <c r="C574" s="10">
        <v>1846273.4</v>
      </c>
      <c r="D574" s="10">
        <v>1262046.46</v>
      </c>
      <c r="E574" s="10">
        <v>584226.93999999994</v>
      </c>
      <c r="F574" s="10">
        <v>151945</v>
      </c>
      <c r="G574" s="10">
        <v>151945</v>
      </c>
      <c r="H574" s="10">
        <v>101945</v>
      </c>
      <c r="I574" s="10">
        <v>50000</v>
      </c>
    </row>
    <row r="575" spans="1:9" ht="14.25" customHeight="1" x14ac:dyDescent="0.25">
      <c r="A575" s="15" t="s">
        <v>185</v>
      </c>
      <c r="B575" s="10">
        <v>0</v>
      </c>
      <c r="C575" s="10">
        <v>0</v>
      </c>
      <c r="D575" s="10">
        <v>0</v>
      </c>
      <c r="E575" s="10">
        <v>0</v>
      </c>
      <c r="F575" s="10">
        <v>0</v>
      </c>
      <c r="G575" s="10">
        <v>426649.28</v>
      </c>
      <c r="H575" s="10">
        <v>426649.28</v>
      </c>
      <c r="I575" s="10">
        <v>0</v>
      </c>
    </row>
    <row r="576" spans="1:9" ht="14.25" customHeight="1" x14ac:dyDescent="0.25">
      <c r="A576" s="13" t="s">
        <v>93</v>
      </c>
      <c r="B576" s="14">
        <v>17664130</v>
      </c>
      <c r="C576" s="14">
        <v>21358380.379999999</v>
      </c>
      <c r="D576" s="14">
        <v>20732382.119999997</v>
      </c>
      <c r="E576" s="14">
        <v>625998.26000000164</v>
      </c>
      <c r="F576" s="14">
        <v>17591932</v>
      </c>
      <c r="G576" s="14">
        <v>20667766.73</v>
      </c>
      <c r="H576" s="14">
        <v>20125214.09</v>
      </c>
      <c r="I576" s="14">
        <v>542552.6400000006</v>
      </c>
    </row>
    <row r="577" spans="1:9" ht="14.25" customHeight="1" x14ac:dyDescent="0.25">
      <c r="A577" s="15" t="s">
        <v>181</v>
      </c>
      <c r="B577" s="10">
        <v>12520210</v>
      </c>
      <c r="C577" s="10">
        <v>12515355.25</v>
      </c>
      <c r="D577" s="10">
        <v>12039565.190000001</v>
      </c>
      <c r="E577" s="10">
        <v>475790.05999999866</v>
      </c>
      <c r="F577" s="10">
        <v>9946742</v>
      </c>
      <c r="G577" s="10">
        <v>11312723.030000001</v>
      </c>
      <c r="H577" s="10">
        <v>11029844.9</v>
      </c>
      <c r="I577" s="10">
        <v>282878.13000000082</v>
      </c>
    </row>
    <row r="578" spans="1:9" ht="14.25" customHeight="1" x14ac:dyDescent="0.25">
      <c r="A578" s="15" t="s">
        <v>182</v>
      </c>
      <c r="B578" s="10">
        <v>1420574</v>
      </c>
      <c r="C578" s="10">
        <v>3024725.2699999996</v>
      </c>
      <c r="D578" s="10">
        <v>3024717.5199999996</v>
      </c>
      <c r="E578" s="10">
        <v>7.75</v>
      </c>
      <c r="F578" s="10">
        <v>1582712</v>
      </c>
      <c r="G578" s="10">
        <v>1358758.34</v>
      </c>
      <c r="H578" s="10">
        <v>1358757.3599999999</v>
      </c>
      <c r="I578" s="10">
        <v>0.98000000021420419</v>
      </c>
    </row>
    <row r="579" spans="1:9" ht="14.25" customHeight="1" x14ac:dyDescent="0.25">
      <c r="A579" s="15" t="s">
        <v>183</v>
      </c>
      <c r="B579" s="10">
        <v>2007589</v>
      </c>
      <c r="C579" s="10">
        <v>4102542.8600000003</v>
      </c>
      <c r="D579" s="10">
        <v>3952392.0000000005</v>
      </c>
      <c r="E579" s="10">
        <v>150150.85999999987</v>
      </c>
      <c r="F579" s="10">
        <v>2687612</v>
      </c>
      <c r="G579" s="10">
        <v>2602869.17</v>
      </c>
      <c r="H579" s="10">
        <v>2343471.8699999996</v>
      </c>
      <c r="I579" s="10">
        <v>259397.30000000028</v>
      </c>
    </row>
    <row r="580" spans="1:9" ht="14.25" customHeight="1" x14ac:dyDescent="0.25">
      <c r="A580" s="15" t="s">
        <v>186</v>
      </c>
      <c r="B580" s="10">
        <v>50000</v>
      </c>
      <c r="C580" s="10">
        <v>50000</v>
      </c>
      <c r="D580" s="10">
        <v>49978.6</v>
      </c>
      <c r="E580" s="10">
        <v>21.400000000001455</v>
      </c>
      <c r="F580" s="10">
        <v>50000</v>
      </c>
      <c r="G580" s="10">
        <v>50000</v>
      </c>
      <c r="H580" s="10">
        <v>49974.54</v>
      </c>
      <c r="I580" s="10">
        <v>25.459999999999127</v>
      </c>
    </row>
    <row r="581" spans="1:9" ht="14.25" customHeight="1" x14ac:dyDescent="0.25">
      <c r="A581" s="15" t="s">
        <v>184</v>
      </c>
      <c r="B581" s="10">
        <v>1665757</v>
      </c>
      <c r="C581" s="10">
        <v>1665757</v>
      </c>
      <c r="D581" s="10">
        <v>1665728.81</v>
      </c>
      <c r="E581" s="10">
        <v>28.189999999944121</v>
      </c>
      <c r="F581" s="10">
        <v>3324866</v>
      </c>
      <c r="G581" s="10">
        <v>5343416.1900000004</v>
      </c>
      <c r="H581" s="10">
        <v>5343165.42</v>
      </c>
      <c r="I581" s="10">
        <v>250.77000000048429</v>
      </c>
    </row>
    <row r="582" spans="1:9" ht="14.25" customHeight="1" x14ac:dyDescent="0.25">
      <c r="A582" s="13" t="s">
        <v>94</v>
      </c>
      <c r="B582" s="18">
        <v>25503862</v>
      </c>
      <c r="C582" s="18">
        <v>28961543.769999996</v>
      </c>
      <c r="D582" s="18">
        <v>28961543.769999996</v>
      </c>
      <c r="E582" s="18">
        <v>0</v>
      </c>
      <c r="F582" s="14">
        <v>22270044</v>
      </c>
      <c r="G582" s="14">
        <v>23460600.640000001</v>
      </c>
      <c r="H582" s="14">
        <v>20071230.649999999</v>
      </c>
      <c r="I582" s="14">
        <v>3389369.9900000021</v>
      </c>
    </row>
    <row r="583" spans="1:9" ht="14.25" customHeight="1" x14ac:dyDescent="0.25">
      <c r="A583" s="15" t="s">
        <v>181</v>
      </c>
      <c r="B583" s="19">
        <v>20983363</v>
      </c>
      <c r="C583" s="19">
        <v>22557008.409999996</v>
      </c>
      <c r="D583" s="19">
        <v>22557008.409999996</v>
      </c>
      <c r="E583" s="18">
        <v>0</v>
      </c>
      <c r="F583" s="10">
        <v>16245944</v>
      </c>
      <c r="G583" s="10">
        <v>17936950</v>
      </c>
      <c r="H583" s="10">
        <v>15994688.560000002</v>
      </c>
      <c r="I583" s="10">
        <v>1942261.4399999976</v>
      </c>
    </row>
    <row r="584" spans="1:9" ht="14.25" customHeight="1" x14ac:dyDescent="0.25">
      <c r="A584" s="15" t="s">
        <v>182</v>
      </c>
      <c r="B584" s="19">
        <v>1356755</v>
      </c>
      <c r="C584" s="19">
        <v>1098497.21</v>
      </c>
      <c r="D584" s="19">
        <v>1098497.21</v>
      </c>
      <c r="E584" s="18">
        <v>0</v>
      </c>
      <c r="F584" s="10">
        <v>1632244</v>
      </c>
      <c r="G584" s="10">
        <v>1414891.8</v>
      </c>
      <c r="H584" s="10">
        <v>929498.67999999982</v>
      </c>
      <c r="I584" s="10">
        <v>485393.12000000023</v>
      </c>
    </row>
    <row r="585" spans="1:9" ht="14.25" customHeight="1" x14ac:dyDescent="0.25">
      <c r="A585" s="15" t="s">
        <v>183</v>
      </c>
      <c r="B585" s="19">
        <v>3163744</v>
      </c>
      <c r="C585" s="19">
        <v>4795960.91</v>
      </c>
      <c r="D585" s="19">
        <v>4795960.91</v>
      </c>
      <c r="E585" s="18">
        <v>0</v>
      </c>
      <c r="F585" s="10">
        <v>3654426</v>
      </c>
      <c r="G585" s="10">
        <v>3371328.84</v>
      </c>
      <c r="H585" s="10">
        <v>3077827.5999999996</v>
      </c>
      <c r="I585" s="10">
        <v>293501.24000000022</v>
      </c>
    </row>
    <row r="586" spans="1:9" ht="14.25" customHeight="1" x14ac:dyDescent="0.25">
      <c r="A586" s="15" t="s">
        <v>184</v>
      </c>
      <c r="B586" s="19">
        <v>0</v>
      </c>
      <c r="C586" s="19">
        <v>0</v>
      </c>
      <c r="D586" s="19">
        <v>0</v>
      </c>
      <c r="E586" s="18">
        <v>0</v>
      </c>
      <c r="F586" s="10">
        <v>737430</v>
      </c>
      <c r="G586" s="10">
        <v>737430</v>
      </c>
      <c r="H586" s="10">
        <v>69215.81</v>
      </c>
      <c r="I586" s="10">
        <v>668214.18999999994</v>
      </c>
    </row>
    <row r="587" spans="1:9" ht="14.25" customHeight="1" x14ac:dyDescent="0.25">
      <c r="A587" s="15" t="s">
        <v>185</v>
      </c>
      <c r="B587" s="19">
        <v>0</v>
      </c>
      <c r="C587" s="19">
        <v>510077.24</v>
      </c>
      <c r="D587" s="19">
        <v>510077.24</v>
      </c>
      <c r="E587" s="18">
        <v>0</v>
      </c>
      <c r="F587" s="10">
        <v>0</v>
      </c>
      <c r="G587" s="10">
        <v>0</v>
      </c>
      <c r="H587" s="10">
        <v>0</v>
      </c>
      <c r="I587" s="10">
        <v>0</v>
      </c>
    </row>
    <row r="588" spans="1:9" ht="14.25" customHeight="1" x14ac:dyDescent="0.25">
      <c r="A588" s="13" t="s">
        <v>95</v>
      </c>
      <c r="B588" s="14">
        <v>27972258</v>
      </c>
      <c r="C588" s="14">
        <v>27828344.219999995</v>
      </c>
      <c r="D588" s="14">
        <v>25786406.589999996</v>
      </c>
      <c r="E588" s="14">
        <v>2041937.629999999</v>
      </c>
      <c r="F588" s="14">
        <v>25801884</v>
      </c>
      <c r="G588" s="14">
        <v>25053287.609999999</v>
      </c>
      <c r="H588" s="18">
        <v>21715056.150000002</v>
      </c>
      <c r="I588" s="18">
        <v>3338231.4599999972</v>
      </c>
    </row>
    <row r="589" spans="1:9" ht="14.25" customHeight="1" x14ac:dyDescent="0.25">
      <c r="A589" s="15" t="s">
        <v>181</v>
      </c>
      <c r="B589" s="10">
        <v>20224129</v>
      </c>
      <c r="C589" s="10">
        <v>20224129</v>
      </c>
      <c r="D589" s="10">
        <v>18314013.690000001</v>
      </c>
      <c r="E589" s="10">
        <v>1910115.3099999987</v>
      </c>
      <c r="F589" s="10">
        <v>14239749</v>
      </c>
      <c r="G589" s="10">
        <v>14694399.999999998</v>
      </c>
      <c r="H589" s="19">
        <v>14694399.999999998</v>
      </c>
      <c r="I589" s="19">
        <v>0</v>
      </c>
    </row>
    <row r="590" spans="1:9" ht="14.25" customHeight="1" x14ac:dyDescent="0.25">
      <c r="A590" s="15" t="s">
        <v>182</v>
      </c>
      <c r="B590" s="10">
        <v>4018027</v>
      </c>
      <c r="C590" s="10">
        <v>3862326.43</v>
      </c>
      <c r="D590" s="10">
        <v>3791932.9400000004</v>
      </c>
      <c r="E590" s="10">
        <v>70393.489999999758</v>
      </c>
      <c r="F590" s="10">
        <v>5229044</v>
      </c>
      <c r="G590" s="10">
        <v>4269158.3100000005</v>
      </c>
      <c r="H590" s="10">
        <v>2332944.9600000004</v>
      </c>
      <c r="I590" s="10">
        <v>1936213.3499999996</v>
      </c>
    </row>
    <row r="591" spans="1:9" ht="14.25" customHeight="1" x14ac:dyDescent="0.25">
      <c r="A591" s="15" t="s">
        <v>183</v>
      </c>
      <c r="B591" s="10">
        <v>3730102</v>
      </c>
      <c r="C591" s="10">
        <v>3676989.55</v>
      </c>
      <c r="D591" s="10">
        <v>3615560.72</v>
      </c>
      <c r="E591" s="10">
        <v>61428.829999999609</v>
      </c>
      <c r="F591" s="10">
        <v>4003354</v>
      </c>
      <c r="G591" s="10">
        <v>3754098.0999999996</v>
      </c>
      <c r="H591" s="10">
        <v>3416885.9899999998</v>
      </c>
      <c r="I591" s="10">
        <v>337212.10999999987</v>
      </c>
    </row>
    <row r="592" spans="1:9" ht="14.25" customHeight="1" x14ac:dyDescent="0.25">
      <c r="A592" s="15" t="s">
        <v>184</v>
      </c>
      <c r="B592" s="10">
        <v>0</v>
      </c>
      <c r="C592" s="10">
        <v>0</v>
      </c>
      <c r="D592" s="10">
        <v>0</v>
      </c>
      <c r="E592" s="10">
        <v>0</v>
      </c>
      <c r="F592" s="10">
        <v>2329737</v>
      </c>
      <c r="G592" s="10">
        <v>2329737</v>
      </c>
      <c r="H592" s="10">
        <v>1264931</v>
      </c>
      <c r="I592" s="10">
        <v>1064806</v>
      </c>
    </row>
    <row r="593" spans="1:9" ht="14.25" customHeight="1" x14ac:dyDescent="0.25">
      <c r="A593" s="15" t="s">
        <v>185</v>
      </c>
      <c r="B593" s="10">
        <v>0</v>
      </c>
      <c r="C593" s="10">
        <v>64899.24</v>
      </c>
      <c r="D593" s="10">
        <v>64899.24</v>
      </c>
      <c r="E593" s="10">
        <v>0</v>
      </c>
      <c r="F593" s="10">
        <v>0</v>
      </c>
      <c r="G593" s="10">
        <v>5894.2</v>
      </c>
      <c r="H593" s="10">
        <v>5894.2</v>
      </c>
      <c r="I593" s="10">
        <v>0</v>
      </c>
    </row>
    <row r="594" spans="1:9" ht="14.25" customHeight="1" x14ac:dyDescent="0.25">
      <c r="A594" s="13" t="s">
        <v>96</v>
      </c>
      <c r="B594" s="14">
        <v>54476348</v>
      </c>
      <c r="C594" s="14">
        <v>55845971.790000007</v>
      </c>
      <c r="D594" s="14">
        <v>52674928.220000006</v>
      </c>
      <c r="E594" s="14">
        <v>3171043.5700000003</v>
      </c>
      <c r="F594" s="14">
        <v>54312087</v>
      </c>
      <c r="G594" s="14">
        <v>58041073.230000004</v>
      </c>
      <c r="H594" s="14">
        <v>56244131.109999999</v>
      </c>
      <c r="I594" s="14">
        <v>1796942.1200000048</v>
      </c>
    </row>
    <row r="595" spans="1:9" ht="14.25" customHeight="1" x14ac:dyDescent="0.25">
      <c r="A595" s="15" t="s">
        <v>181</v>
      </c>
      <c r="B595" s="10">
        <v>39554654</v>
      </c>
      <c r="C595" s="10">
        <v>39521453.25</v>
      </c>
      <c r="D595" s="10">
        <v>36647608.019999996</v>
      </c>
      <c r="E595" s="10">
        <v>2873845.2300000042</v>
      </c>
      <c r="F595" s="10">
        <v>33323209</v>
      </c>
      <c r="G595" s="10">
        <v>36004661</v>
      </c>
      <c r="H595" s="10">
        <v>35221966.370000005</v>
      </c>
      <c r="I595" s="10">
        <v>782694.62999999523</v>
      </c>
    </row>
    <row r="596" spans="1:9" ht="14.25" customHeight="1" x14ac:dyDescent="0.25">
      <c r="A596" s="15" t="s">
        <v>182</v>
      </c>
      <c r="B596" s="10">
        <v>3967105</v>
      </c>
      <c r="C596" s="10">
        <v>4171983.11</v>
      </c>
      <c r="D596" s="10">
        <v>4170225.27</v>
      </c>
      <c r="E596" s="10">
        <v>1757.839999999851</v>
      </c>
      <c r="F596" s="10">
        <v>4459522</v>
      </c>
      <c r="G596" s="10">
        <v>4073045.27</v>
      </c>
      <c r="H596" s="10">
        <v>3741060.02</v>
      </c>
      <c r="I596" s="10">
        <v>331985.25</v>
      </c>
    </row>
    <row r="597" spans="1:9" ht="14.25" customHeight="1" x14ac:dyDescent="0.25">
      <c r="A597" s="15" t="s">
        <v>183</v>
      </c>
      <c r="B597" s="10">
        <v>9421431</v>
      </c>
      <c r="C597" s="10">
        <v>10449038.289999999</v>
      </c>
      <c r="D597" s="10">
        <v>10355306.329999998</v>
      </c>
      <c r="E597" s="10">
        <v>93731.960000000894</v>
      </c>
      <c r="F597" s="10">
        <v>9859215</v>
      </c>
      <c r="G597" s="10">
        <v>9662435.5</v>
      </c>
      <c r="H597" s="10">
        <v>9393633.8499999996</v>
      </c>
      <c r="I597" s="10">
        <v>268801.65000000037</v>
      </c>
    </row>
    <row r="598" spans="1:9" ht="14.25" customHeight="1" x14ac:dyDescent="0.25">
      <c r="A598" s="15" t="s">
        <v>186</v>
      </c>
      <c r="B598" s="10">
        <v>345681</v>
      </c>
      <c r="C598" s="10">
        <v>340970</v>
      </c>
      <c r="D598" s="10">
        <v>262160</v>
      </c>
      <c r="E598" s="10">
        <v>78810</v>
      </c>
      <c r="F598" s="10">
        <v>432664</v>
      </c>
      <c r="G598" s="10">
        <v>370533.2</v>
      </c>
      <c r="H598" s="10">
        <v>244545.25</v>
      </c>
      <c r="I598" s="10">
        <v>125987.95000000001</v>
      </c>
    </row>
    <row r="599" spans="1:9" ht="14.25" customHeight="1" x14ac:dyDescent="0.25">
      <c r="A599" s="15" t="s">
        <v>184</v>
      </c>
      <c r="B599" s="10">
        <v>1187477</v>
      </c>
      <c r="C599" s="10">
        <v>1187477</v>
      </c>
      <c r="D599" s="10">
        <v>1187477</v>
      </c>
      <c r="E599" s="10">
        <v>0</v>
      </c>
      <c r="F599" s="10">
        <v>6237477</v>
      </c>
      <c r="G599" s="10">
        <v>7737477</v>
      </c>
      <c r="H599" s="10">
        <v>7572902.9000000004</v>
      </c>
      <c r="I599" s="10">
        <v>164574.09999999963</v>
      </c>
    </row>
    <row r="600" spans="1:9" ht="14.25" customHeight="1" x14ac:dyDescent="0.25">
      <c r="A600" s="15" t="s">
        <v>185</v>
      </c>
      <c r="B600" s="10">
        <v>0</v>
      </c>
      <c r="C600" s="10">
        <v>175050.13999999998</v>
      </c>
      <c r="D600" s="10">
        <v>52151.6</v>
      </c>
      <c r="E600" s="10">
        <v>122898.53999999998</v>
      </c>
      <c r="F600" s="10">
        <v>0</v>
      </c>
      <c r="G600" s="10">
        <v>192921.26</v>
      </c>
      <c r="H600" s="10">
        <v>70022.720000000001</v>
      </c>
      <c r="I600" s="10">
        <v>122898.54000000001</v>
      </c>
    </row>
    <row r="601" spans="1:9" ht="14.25" customHeight="1" x14ac:dyDescent="0.25">
      <c r="A601" s="13" t="s">
        <v>97</v>
      </c>
      <c r="B601" s="14">
        <v>41977606</v>
      </c>
      <c r="C601" s="14">
        <v>43965758.379999995</v>
      </c>
      <c r="D601" s="14">
        <v>42900943.689999998</v>
      </c>
      <c r="E601" s="14">
        <v>1064814.6899999976</v>
      </c>
      <c r="F601" s="14">
        <v>41248259</v>
      </c>
      <c r="G601" s="14">
        <v>41691765.189999998</v>
      </c>
      <c r="H601" s="14">
        <v>36955835.719999999</v>
      </c>
      <c r="I601" s="14">
        <v>4735929.4699999988</v>
      </c>
    </row>
    <row r="602" spans="1:9" ht="14.25" customHeight="1" x14ac:dyDescent="0.25">
      <c r="A602" s="15" t="s">
        <v>181</v>
      </c>
      <c r="B602" s="10">
        <v>26939975</v>
      </c>
      <c r="C602" s="10">
        <v>27834445.719999995</v>
      </c>
      <c r="D602" s="10">
        <v>27718694.709999993</v>
      </c>
      <c r="E602" s="10">
        <v>115751.01000000164</v>
      </c>
      <c r="F602" s="10">
        <v>20895835</v>
      </c>
      <c r="G602" s="10">
        <v>21081799</v>
      </c>
      <c r="H602" s="10">
        <v>21081799</v>
      </c>
      <c r="I602" s="10">
        <v>0</v>
      </c>
    </row>
    <row r="603" spans="1:9" ht="14.25" customHeight="1" x14ac:dyDescent="0.25">
      <c r="A603" s="15" t="s">
        <v>182</v>
      </c>
      <c r="B603" s="10">
        <v>4024835</v>
      </c>
      <c r="C603" s="10">
        <v>2900051.21</v>
      </c>
      <c r="D603" s="10">
        <v>2858471.45</v>
      </c>
      <c r="E603" s="10">
        <v>41579.759999999776</v>
      </c>
      <c r="F603" s="10">
        <v>4184055</v>
      </c>
      <c r="G603" s="10">
        <v>3902879.9999999995</v>
      </c>
      <c r="H603" s="10">
        <v>2352369.46</v>
      </c>
      <c r="I603" s="10">
        <v>1550510.5399999996</v>
      </c>
    </row>
    <row r="604" spans="1:9" ht="14.25" customHeight="1" x14ac:dyDescent="0.25">
      <c r="A604" s="15" t="s">
        <v>183</v>
      </c>
      <c r="B604" s="10">
        <v>10195100</v>
      </c>
      <c r="C604" s="10">
        <v>10980809.449999999</v>
      </c>
      <c r="D604" s="10">
        <v>10618497.969999999</v>
      </c>
      <c r="E604" s="10">
        <v>362311.48000000045</v>
      </c>
      <c r="F604" s="10">
        <v>11696875</v>
      </c>
      <c r="G604" s="10">
        <v>11469928.809999997</v>
      </c>
      <c r="H604" s="10">
        <v>10282074.729999997</v>
      </c>
      <c r="I604" s="10">
        <v>1187854.08</v>
      </c>
    </row>
    <row r="605" spans="1:9" ht="14.25" customHeight="1" x14ac:dyDescent="0.25">
      <c r="A605" s="15" t="s">
        <v>186</v>
      </c>
      <c r="B605" s="10">
        <v>817696</v>
      </c>
      <c r="C605" s="10">
        <v>836152</v>
      </c>
      <c r="D605" s="10">
        <v>555979.55999999994</v>
      </c>
      <c r="E605" s="10">
        <v>280172.44000000006</v>
      </c>
      <c r="F605" s="10">
        <v>2003527</v>
      </c>
      <c r="G605" s="10">
        <v>1944225.1999999997</v>
      </c>
      <c r="H605" s="10">
        <v>669223.78</v>
      </c>
      <c r="I605" s="10">
        <v>1275001.4199999997</v>
      </c>
    </row>
    <row r="606" spans="1:9" ht="14.25" customHeight="1" x14ac:dyDescent="0.25">
      <c r="A606" s="15" t="s">
        <v>184</v>
      </c>
      <c r="B606" s="10">
        <v>0</v>
      </c>
      <c r="C606" s="10">
        <v>781500</v>
      </c>
      <c r="D606" s="10">
        <v>516500</v>
      </c>
      <c r="E606" s="10">
        <v>265000</v>
      </c>
      <c r="F606" s="10">
        <v>2467967</v>
      </c>
      <c r="G606" s="10">
        <v>2467967</v>
      </c>
      <c r="H606" s="10">
        <v>1745403.5699999998</v>
      </c>
      <c r="I606" s="10">
        <v>722563.43000000017</v>
      </c>
    </row>
    <row r="607" spans="1:9" ht="14.25" customHeight="1" x14ac:dyDescent="0.25">
      <c r="A607" s="15" t="s">
        <v>185</v>
      </c>
      <c r="B607" s="10">
        <v>0</v>
      </c>
      <c r="C607" s="10">
        <v>632800</v>
      </c>
      <c r="D607" s="10">
        <v>632800</v>
      </c>
      <c r="E607" s="10">
        <v>0</v>
      </c>
      <c r="F607" s="10">
        <v>0</v>
      </c>
      <c r="G607" s="10">
        <v>824965.18</v>
      </c>
      <c r="H607" s="10">
        <v>824965.18</v>
      </c>
      <c r="I607" s="10">
        <v>0</v>
      </c>
    </row>
    <row r="608" spans="1:9" ht="14.25" customHeight="1" x14ac:dyDescent="0.25">
      <c r="A608" s="13" t="s">
        <v>98</v>
      </c>
      <c r="B608" s="14">
        <v>143970521</v>
      </c>
      <c r="C608" s="14">
        <v>163758078.13</v>
      </c>
      <c r="D608" s="14">
        <v>150436506.21000001</v>
      </c>
      <c r="E608" s="14">
        <v>13321571.919999987</v>
      </c>
      <c r="F608" s="14">
        <v>141337255</v>
      </c>
      <c r="G608" s="14">
        <v>142920728.70000002</v>
      </c>
      <c r="H608" s="14">
        <v>125329202.09999999</v>
      </c>
      <c r="I608" s="14">
        <v>17591526.600000024</v>
      </c>
    </row>
    <row r="609" spans="1:9" ht="14.25" customHeight="1" x14ac:dyDescent="0.25">
      <c r="A609" s="15" t="s">
        <v>181</v>
      </c>
      <c r="B609" s="10">
        <v>108540788</v>
      </c>
      <c r="C609" s="10">
        <v>102571392</v>
      </c>
      <c r="D609" s="10">
        <v>97879131.440000013</v>
      </c>
      <c r="E609" s="10">
        <v>4692260.5599999875</v>
      </c>
      <c r="F609" s="10">
        <v>88515476</v>
      </c>
      <c r="G609" s="10">
        <v>88515476</v>
      </c>
      <c r="H609" s="10">
        <v>88512432.900000006</v>
      </c>
      <c r="I609" s="10">
        <v>3043.0999999940395</v>
      </c>
    </row>
    <row r="610" spans="1:9" ht="14.25" customHeight="1" x14ac:dyDescent="0.25">
      <c r="A610" s="15" t="s">
        <v>182</v>
      </c>
      <c r="B610" s="10">
        <v>7439526</v>
      </c>
      <c r="C610" s="10">
        <v>9628501.7400000002</v>
      </c>
      <c r="D610" s="10">
        <v>7726262.2999999998</v>
      </c>
      <c r="E610" s="10">
        <v>1902239.4400000004</v>
      </c>
      <c r="F610" s="10">
        <v>9174913</v>
      </c>
      <c r="G610" s="10">
        <v>7544163.4999999991</v>
      </c>
      <c r="H610" s="10">
        <v>6456533.8199999994</v>
      </c>
      <c r="I610" s="10">
        <v>1087629.6799999997</v>
      </c>
    </row>
    <row r="611" spans="1:9" ht="14.25" customHeight="1" x14ac:dyDescent="0.25">
      <c r="A611" s="15" t="s">
        <v>183</v>
      </c>
      <c r="B611" s="10">
        <v>24361308</v>
      </c>
      <c r="C611" s="10">
        <v>26363568.490000006</v>
      </c>
      <c r="D611" s="10">
        <v>25902917.490000006</v>
      </c>
      <c r="E611" s="10">
        <v>460651</v>
      </c>
      <c r="F611" s="10">
        <v>24992641</v>
      </c>
      <c r="G611" s="10">
        <v>24484278.909999996</v>
      </c>
      <c r="H611" s="10">
        <v>24429896.850000001</v>
      </c>
      <c r="I611" s="10">
        <v>54382.059999994934</v>
      </c>
    </row>
    <row r="612" spans="1:9" ht="14.25" customHeight="1" x14ac:dyDescent="0.25">
      <c r="A612" s="15" t="s">
        <v>186</v>
      </c>
      <c r="B612" s="10">
        <v>3628899</v>
      </c>
      <c r="C612" s="10">
        <v>3131696</v>
      </c>
      <c r="D612" s="10">
        <v>0</v>
      </c>
      <c r="E612" s="10">
        <v>3131696</v>
      </c>
      <c r="F612" s="10">
        <v>3628899</v>
      </c>
      <c r="G612" s="10">
        <v>3628899</v>
      </c>
      <c r="H612" s="10">
        <v>166000</v>
      </c>
      <c r="I612" s="10">
        <v>3462899</v>
      </c>
    </row>
    <row r="613" spans="1:9" ht="14.25" customHeight="1" x14ac:dyDescent="0.25">
      <c r="A613" s="15" t="s">
        <v>184</v>
      </c>
      <c r="B613" s="10">
        <v>0</v>
      </c>
      <c r="C613" s="10">
        <v>19183509.479999997</v>
      </c>
      <c r="D613" s="10">
        <v>16048784.560000001</v>
      </c>
      <c r="E613" s="10">
        <v>3134724.9199999962</v>
      </c>
      <c r="F613" s="10">
        <v>15025326</v>
      </c>
      <c r="G613" s="10">
        <v>15921166.189999999</v>
      </c>
      <c r="H613" s="10">
        <v>3536557.56</v>
      </c>
      <c r="I613" s="10">
        <v>12384608.629999999</v>
      </c>
    </row>
    <row r="614" spans="1:9" ht="14.25" customHeight="1" x14ac:dyDescent="0.25">
      <c r="A614" s="15" t="s">
        <v>185</v>
      </c>
      <c r="B614" s="10">
        <v>0</v>
      </c>
      <c r="C614" s="10">
        <v>2879410.42</v>
      </c>
      <c r="D614" s="10">
        <v>2879410.42</v>
      </c>
      <c r="E614" s="10">
        <v>0</v>
      </c>
      <c r="F614" s="10">
        <v>0</v>
      </c>
      <c r="G614" s="10">
        <v>2826745.1</v>
      </c>
      <c r="H614" s="10">
        <v>2227780.9700000002</v>
      </c>
      <c r="I614" s="10">
        <v>598964.12999999989</v>
      </c>
    </row>
    <row r="615" spans="1:9" ht="14.25" customHeight="1" x14ac:dyDescent="0.25">
      <c r="A615" s="13" t="s">
        <v>99</v>
      </c>
      <c r="B615" s="14">
        <v>109795823</v>
      </c>
      <c r="C615" s="14">
        <v>110953990.85999998</v>
      </c>
      <c r="D615" s="14">
        <v>104031518.20999999</v>
      </c>
      <c r="E615" s="14">
        <v>6922472.6499999911</v>
      </c>
      <c r="F615" s="14">
        <v>112016803</v>
      </c>
      <c r="G615" s="14">
        <v>122965869.09999998</v>
      </c>
      <c r="H615" s="14">
        <v>115708296.71999998</v>
      </c>
      <c r="I615" s="14">
        <v>7257572.3799999952</v>
      </c>
    </row>
    <row r="616" spans="1:9" ht="14.25" customHeight="1" x14ac:dyDescent="0.25">
      <c r="A616" s="15" t="s">
        <v>181</v>
      </c>
      <c r="B616" s="10">
        <v>67377728</v>
      </c>
      <c r="C616" s="10">
        <v>67271482.909999996</v>
      </c>
      <c r="D616" s="10">
        <v>66549874.140000001</v>
      </c>
      <c r="E616" s="10">
        <v>721608.76999999583</v>
      </c>
      <c r="F616" s="10">
        <v>62377727</v>
      </c>
      <c r="G616" s="10">
        <v>63469727.000000007</v>
      </c>
      <c r="H616" s="10">
        <v>62578191.38000001</v>
      </c>
      <c r="I616" s="10">
        <v>891535.61999999732</v>
      </c>
    </row>
    <row r="617" spans="1:9" ht="14.25" customHeight="1" x14ac:dyDescent="0.25">
      <c r="A617" s="15" t="s">
        <v>182</v>
      </c>
      <c r="B617" s="10">
        <v>13671080</v>
      </c>
      <c r="C617" s="10">
        <v>13510084.490000002</v>
      </c>
      <c r="D617" s="10">
        <v>11810065.4</v>
      </c>
      <c r="E617" s="10">
        <v>1700019.0900000017</v>
      </c>
      <c r="F617" s="10">
        <v>14813220</v>
      </c>
      <c r="G617" s="10">
        <v>14028017.990000002</v>
      </c>
      <c r="H617" s="10">
        <v>10133771.57</v>
      </c>
      <c r="I617" s="10">
        <v>3894246.4200000018</v>
      </c>
    </row>
    <row r="618" spans="1:9" ht="14.25" customHeight="1" x14ac:dyDescent="0.25">
      <c r="A618" s="15" t="s">
        <v>183</v>
      </c>
      <c r="B618" s="10">
        <v>27641327</v>
      </c>
      <c r="C618" s="10">
        <v>27364187.299999997</v>
      </c>
      <c r="D618" s="10">
        <v>25456066.670000002</v>
      </c>
      <c r="E618" s="10">
        <v>1908120.6299999952</v>
      </c>
      <c r="F618" s="10">
        <v>23693520</v>
      </c>
      <c r="G618" s="10">
        <v>21744769.850000001</v>
      </c>
      <c r="H618" s="10">
        <v>20736379.420000002</v>
      </c>
      <c r="I618" s="10">
        <v>1008390.4299999997</v>
      </c>
    </row>
    <row r="619" spans="1:9" ht="14.25" customHeight="1" x14ac:dyDescent="0.25">
      <c r="A619" s="15" t="s">
        <v>186</v>
      </c>
      <c r="B619" s="10">
        <v>1105688</v>
      </c>
      <c r="C619" s="10">
        <v>1179950.8999999999</v>
      </c>
      <c r="D619" s="10">
        <v>215512</v>
      </c>
      <c r="E619" s="10">
        <v>964438.89999999991</v>
      </c>
      <c r="F619" s="10">
        <v>1227398</v>
      </c>
      <c r="G619" s="10">
        <v>1082505.2</v>
      </c>
      <c r="H619" s="10">
        <v>0</v>
      </c>
      <c r="I619" s="10">
        <v>1082505.2</v>
      </c>
    </row>
    <row r="620" spans="1:9" ht="14.25" customHeight="1" x14ac:dyDescent="0.25">
      <c r="A620" s="15" t="s">
        <v>184</v>
      </c>
      <c r="B620" s="10">
        <v>0</v>
      </c>
      <c r="C620" s="10">
        <v>0</v>
      </c>
      <c r="D620" s="10">
        <v>0</v>
      </c>
      <c r="E620" s="10">
        <v>0</v>
      </c>
      <c r="F620" s="10">
        <v>9904938</v>
      </c>
      <c r="G620" s="10">
        <v>20400513</v>
      </c>
      <c r="H620" s="10">
        <v>20188596.299999997</v>
      </c>
      <c r="I620" s="10">
        <v>211916.70000000298</v>
      </c>
    </row>
    <row r="621" spans="1:9" ht="14.25" customHeight="1" x14ac:dyDescent="0.25">
      <c r="A621" s="15" t="s">
        <v>185</v>
      </c>
      <c r="B621" s="10">
        <v>0</v>
      </c>
      <c r="C621" s="10">
        <v>1628285.26</v>
      </c>
      <c r="D621" s="10">
        <v>0</v>
      </c>
      <c r="E621" s="10">
        <v>1628285.26</v>
      </c>
      <c r="F621" s="10">
        <v>0</v>
      </c>
      <c r="G621" s="10">
        <v>2240336.06</v>
      </c>
      <c r="H621" s="10">
        <v>2071358.05</v>
      </c>
      <c r="I621" s="10">
        <v>168978.01</v>
      </c>
    </row>
    <row r="622" spans="1:9" ht="14.25" customHeight="1" x14ac:dyDescent="0.25">
      <c r="A622" s="13" t="s">
        <v>100</v>
      </c>
      <c r="B622" s="14">
        <v>237055927</v>
      </c>
      <c r="C622" s="14">
        <v>248214141.80999994</v>
      </c>
      <c r="D622" s="14">
        <v>248214141.80999994</v>
      </c>
      <c r="E622" s="14">
        <v>0</v>
      </c>
      <c r="F622" s="14">
        <v>230527746</v>
      </c>
      <c r="G622" s="14">
        <v>250513545.59999999</v>
      </c>
      <c r="H622" s="14">
        <v>237828993.09999996</v>
      </c>
      <c r="I622" s="14">
        <v>12684552.50000003</v>
      </c>
    </row>
    <row r="623" spans="1:9" ht="14.25" customHeight="1" x14ac:dyDescent="0.25">
      <c r="A623" s="15" t="s">
        <v>181</v>
      </c>
      <c r="B623" s="10">
        <v>199257858</v>
      </c>
      <c r="C623" s="10">
        <v>200999597.13999999</v>
      </c>
      <c r="D623" s="10">
        <v>200999597.13999999</v>
      </c>
      <c r="E623" s="10">
        <v>0</v>
      </c>
      <c r="F623" s="10">
        <v>176819538</v>
      </c>
      <c r="G623" s="10">
        <v>175624045.78</v>
      </c>
      <c r="H623" s="10">
        <v>169047509.38</v>
      </c>
      <c r="I623" s="10">
        <v>6576536.400000006</v>
      </c>
    </row>
    <row r="624" spans="1:9" ht="14.25" customHeight="1" x14ac:dyDescent="0.25">
      <c r="A624" s="15" t="s">
        <v>182</v>
      </c>
      <c r="B624" s="10">
        <v>9592779</v>
      </c>
      <c r="C624" s="10">
        <v>10979059.959999997</v>
      </c>
      <c r="D624" s="10">
        <v>10979059.959999997</v>
      </c>
      <c r="E624" s="10">
        <v>0</v>
      </c>
      <c r="F624" s="10">
        <v>10424042</v>
      </c>
      <c r="G624" s="10">
        <v>11798319.799999999</v>
      </c>
      <c r="H624" s="10">
        <v>10770303.210000001</v>
      </c>
      <c r="I624" s="10">
        <v>1028016.589999998</v>
      </c>
    </row>
    <row r="625" spans="1:9" ht="14.25" customHeight="1" x14ac:dyDescent="0.25">
      <c r="A625" s="15" t="s">
        <v>183</v>
      </c>
      <c r="B625" s="10">
        <v>27530680</v>
      </c>
      <c r="C625" s="10">
        <v>30491756.170000002</v>
      </c>
      <c r="D625" s="10">
        <v>30491756.170000002</v>
      </c>
      <c r="E625" s="10">
        <v>0</v>
      </c>
      <c r="F625" s="10">
        <v>28933134</v>
      </c>
      <c r="G625" s="10">
        <v>30216984.899999999</v>
      </c>
      <c r="H625" s="10">
        <v>29603664.899999999</v>
      </c>
      <c r="I625" s="10">
        <v>613320</v>
      </c>
    </row>
    <row r="626" spans="1:9" ht="14.25" customHeight="1" x14ac:dyDescent="0.25">
      <c r="A626" s="15" t="s">
        <v>186</v>
      </c>
      <c r="B626" s="10">
        <v>674610</v>
      </c>
      <c r="C626" s="10">
        <v>1002610</v>
      </c>
      <c r="D626" s="10">
        <v>1002610</v>
      </c>
      <c r="E626" s="10">
        <v>0</v>
      </c>
      <c r="F626" s="10">
        <v>936959</v>
      </c>
      <c r="G626" s="10">
        <v>849567.2</v>
      </c>
      <c r="H626" s="10">
        <v>849567.2</v>
      </c>
      <c r="I626" s="10">
        <v>0</v>
      </c>
    </row>
    <row r="627" spans="1:9" ht="14.25" customHeight="1" x14ac:dyDescent="0.25">
      <c r="A627" s="15" t="s">
        <v>184</v>
      </c>
      <c r="B627" s="10">
        <v>0</v>
      </c>
      <c r="C627" s="10">
        <v>0</v>
      </c>
      <c r="D627" s="10">
        <v>0</v>
      </c>
      <c r="E627" s="10">
        <v>0</v>
      </c>
      <c r="F627" s="10">
        <v>13414073</v>
      </c>
      <c r="G627" s="10">
        <v>27414073</v>
      </c>
      <c r="H627" s="10">
        <v>22947393.489999998</v>
      </c>
      <c r="I627" s="10">
        <v>4466679.5100000016</v>
      </c>
    </row>
    <row r="628" spans="1:9" ht="14.25" customHeight="1" x14ac:dyDescent="0.25">
      <c r="A628" s="15" t="s">
        <v>185</v>
      </c>
      <c r="B628" s="10">
        <v>0</v>
      </c>
      <c r="C628" s="10">
        <v>4741118.54</v>
      </c>
      <c r="D628" s="10">
        <v>4741118.54</v>
      </c>
      <c r="E628" s="10">
        <v>0</v>
      </c>
      <c r="F628" s="10">
        <v>0</v>
      </c>
      <c r="G628" s="10">
        <v>4610554.92</v>
      </c>
      <c r="H628" s="10">
        <v>4610554.92</v>
      </c>
      <c r="I628" s="10">
        <v>0</v>
      </c>
    </row>
    <row r="629" spans="1:9" ht="14.25" customHeight="1" x14ac:dyDescent="0.25">
      <c r="A629" s="13" t="s">
        <v>101</v>
      </c>
      <c r="B629" s="14">
        <v>244088415</v>
      </c>
      <c r="C629" s="14">
        <v>245964325.35999995</v>
      </c>
      <c r="D629" s="14">
        <v>237743716.54999998</v>
      </c>
      <c r="E629" s="14">
        <v>8220608.8099999726</v>
      </c>
      <c r="F629" s="14">
        <v>247336417</v>
      </c>
      <c r="G629" s="14">
        <v>248229354.84999999</v>
      </c>
      <c r="H629" s="14">
        <v>228401134.30999997</v>
      </c>
      <c r="I629" s="14">
        <v>19828220.540000021</v>
      </c>
    </row>
    <row r="630" spans="1:9" ht="14.25" customHeight="1" x14ac:dyDescent="0.25">
      <c r="A630" s="15" t="s">
        <v>181</v>
      </c>
      <c r="B630" s="10">
        <v>201765879</v>
      </c>
      <c r="C630" s="10">
        <v>207941412.41999999</v>
      </c>
      <c r="D630" s="10">
        <v>201596822.81999999</v>
      </c>
      <c r="E630" s="10">
        <v>6344589.599999994</v>
      </c>
      <c r="F630" s="10">
        <v>204181686</v>
      </c>
      <c r="G630" s="10">
        <v>198487493.36000001</v>
      </c>
      <c r="H630" s="10">
        <v>191149892.03</v>
      </c>
      <c r="I630" s="10">
        <v>7337601.3300000131</v>
      </c>
    </row>
    <row r="631" spans="1:9" ht="14.25" customHeight="1" x14ac:dyDescent="0.25">
      <c r="A631" s="15" t="s">
        <v>182</v>
      </c>
      <c r="B631" s="10">
        <v>9575444</v>
      </c>
      <c r="C631" s="10">
        <v>5869362.9500000011</v>
      </c>
      <c r="D631" s="10">
        <v>5275734.870000001</v>
      </c>
      <c r="E631" s="10">
        <v>593628.08000000007</v>
      </c>
      <c r="F631" s="10">
        <v>10281756</v>
      </c>
      <c r="G631" s="10">
        <v>9582615.7799999993</v>
      </c>
      <c r="H631" s="10">
        <v>6135239.8599999994</v>
      </c>
      <c r="I631" s="10">
        <v>3447375.92</v>
      </c>
    </row>
    <row r="632" spans="1:9" ht="14.25" customHeight="1" x14ac:dyDescent="0.25">
      <c r="A632" s="15" t="s">
        <v>183</v>
      </c>
      <c r="B632" s="10">
        <v>31547092</v>
      </c>
      <c r="C632" s="10">
        <v>28378861.219999999</v>
      </c>
      <c r="D632" s="10">
        <v>28356868.109999996</v>
      </c>
      <c r="E632" s="10">
        <v>21993.110000003129</v>
      </c>
      <c r="F632" s="10">
        <v>30122975</v>
      </c>
      <c r="G632" s="10">
        <v>32099834.029999997</v>
      </c>
      <c r="H632" s="10">
        <v>26899204.259999998</v>
      </c>
      <c r="I632" s="10">
        <v>5200629.7699999996</v>
      </c>
    </row>
    <row r="633" spans="1:9" ht="14.25" customHeight="1" x14ac:dyDescent="0.25">
      <c r="A633" s="15" t="s">
        <v>186</v>
      </c>
      <c r="B633" s="10">
        <v>1200000</v>
      </c>
      <c r="C633" s="10">
        <v>1200000</v>
      </c>
      <c r="D633" s="10">
        <v>0</v>
      </c>
      <c r="E633" s="10">
        <v>1200000</v>
      </c>
      <c r="F633" s="10">
        <v>0</v>
      </c>
      <c r="G633" s="10">
        <v>1200000</v>
      </c>
      <c r="H633" s="10">
        <v>551000</v>
      </c>
      <c r="I633" s="10">
        <v>649000</v>
      </c>
    </row>
    <row r="634" spans="1:9" ht="14.25" customHeight="1" x14ac:dyDescent="0.25">
      <c r="A634" s="15" t="s">
        <v>184</v>
      </c>
      <c r="B634" s="10">
        <v>0</v>
      </c>
      <c r="C634" s="10">
        <v>0</v>
      </c>
      <c r="D634" s="10">
        <v>0</v>
      </c>
      <c r="E634" s="10">
        <v>0</v>
      </c>
      <c r="F634" s="10">
        <v>2750000</v>
      </c>
      <c r="G634" s="10">
        <v>2750000</v>
      </c>
      <c r="H634" s="10">
        <v>299499.25</v>
      </c>
      <c r="I634" s="10">
        <v>2450500.75</v>
      </c>
    </row>
    <row r="635" spans="1:9" ht="14.25" customHeight="1" x14ac:dyDescent="0.25">
      <c r="A635" s="15" t="s">
        <v>185</v>
      </c>
      <c r="B635" s="10">
        <v>0</v>
      </c>
      <c r="C635" s="10">
        <v>2574688.77</v>
      </c>
      <c r="D635" s="10">
        <v>2514290.75</v>
      </c>
      <c r="E635" s="10">
        <v>60398.020000000019</v>
      </c>
      <c r="F635" s="10">
        <v>0</v>
      </c>
      <c r="G635" s="10">
        <v>4109411.68</v>
      </c>
      <c r="H635" s="10">
        <v>3366298.91</v>
      </c>
      <c r="I635" s="10">
        <v>743112.77</v>
      </c>
    </row>
    <row r="636" spans="1:9" ht="14.25" customHeight="1" x14ac:dyDescent="0.25">
      <c r="A636" s="13" t="s">
        <v>102</v>
      </c>
      <c r="B636" s="14">
        <v>202714221</v>
      </c>
      <c r="C636" s="14">
        <v>224425390.59</v>
      </c>
      <c r="D636" s="14">
        <v>201729002.66</v>
      </c>
      <c r="E636" s="14">
        <v>22696387.930000007</v>
      </c>
      <c r="F636" s="14">
        <v>201079548</v>
      </c>
      <c r="G636" s="14">
        <v>200408130.79999998</v>
      </c>
      <c r="H636" s="14">
        <v>196513080.24000001</v>
      </c>
      <c r="I636" s="14">
        <v>3895050.5599999726</v>
      </c>
    </row>
    <row r="637" spans="1:9" ht="14.25" customHeight="1" x14ac:dyDescent="0.25">
      <c r="A637" s="15" t="s">
        <v>181</v>
      </c>
      <c r="B637" s="10">
        <v>150957876</v>
      </c>
      <c r="C637" s="10">
        <v>152425330.21000001</v>
      </c>
      <c r="D637" s="10">
        <v>143021590.06999999</v>
      </c>
      <c r="E637" s="10">
        <v>9403740.1400000155</v>
      </c>
      <c r="F637" s="10">
        <v>138125785</v>
      </c>
      <c r="G637" s="10">
        <v>138720537.53</v>
      </c>
      <c r="H637" s="10">
        <v>136642745.31999999</v>
      </c>
      <c r="I637" s="10">
        <v>2077792.2100000083</v>
      </c>
    </row>
    <row r="638" spans="1:9" ht="14.25" customHeight="1" x14ac:dyDescent="0.25">
      <c r="A638" s="15" t="s">
        <v>182</v>
      </c>
      <c r="B638" s="10">
        <v>14393773</v>
      </c>
      <c r="C638" s="10">
        <v>10946064</v>
      </c>
      <c r="D638" s="10">
        <v>5941637.75</v>
      </c>
      <c r="E638" s="10">
        <v>5004426.25</v>
      </c>
      <c r="F638" s="10">
        <v>14397976</v>
      </c>
      <c r="G638" s="10">
        <v>10585521.039999997</v>
      </c>
      <c r="H638" s="10">
        <v>9623219.0599999987</v>
      </c>
      <c r="I638" s="10">
        <v>962301.97999999858</v>
      </c>
    </row>
    <row r="639" spans="1:9" ht="14.25" customHeight="1" x14ac:dyDescent="0.25">
      <c r="A639" s="15" t="s">
        <v>183</v>
      </c>
      <c r="B639" s="10">
        <v>36323533</v>
      </c>
      <c r="C639" s="10">
        <v>37737642.420000009</v>
      </c>
      <c r="D639" s="10">
        <v>31059923.960000008</v>
      </c>
      <c r="E639" s="10">
        <v>6677718.4600000009</v>
      </c>
      <c r="F639" s="10">
        <v>37116748</v>
      </c>
      <c r="G639" s="10">
        <v>32131920.310000002</v>
      </c>
      <c r="H639" s="10">
        <v>32061173.560000002</v>
      </c>
      <c r="I639" s="10">
        <v>70746.75</v>
      </c>
    </row>
    <row r="640" spans="1:9" ht="14.25" customHeight="1" x14ac:dyDescent="0.25">
      <c r="A640" s="15" t="s">
        <v>186</v>
      </c>
      <c r="B640" s="10">
        <v>1039039</v>
      </c>
      <c r="C640" s="10">
        <v>1039039</v>
      </c>
      <c r="D640" s="10">
        <v>0</v>
      </c>
      <c r="E640" s="10">
        <v>1039039</v>
      </c>
      <c r="F640" s="10">
        <v>1039039</v>
      </c>
      <c r="G640" s="10">
        <v>640000</v>
      </c>
      <c r="H640" s="10">
        <v>640000</v>
      </c>
      <c r="I640" s="10">
        <v>0</v>
      </c>
    </row>
    <row r="641" spans="1:9" ht="14.25" customHeight="1" x14ac:dyDescent="0.25">
      <c r="A641" s="15" t="s">
        <v>184</v>
      </c>
      <c r="B641" s="10">
        <v>0</v>
      </c>
      <c r="C641" s="10">
        <v>571464.07999999996</v>
      </c>
      <c r="D641" s="10">
        <v>0</v>
      </c>
      <c r="E641" s="10">
        <v>571464.07999999996</v>
      </c>
      <c r="F641" s="10">
        <v>10400000</v>
      </c>
      <c r="G641" s="10">
        <v>14308560.959999999</v>
      </c>
      <c r="H641" s="10">
        <v>13524351.34</v>
      </c>
      <c r="I641" s="10">
        <v>784209.61999999918</v>
      </c>
    </row>
    <row r="642" spans="1:9" ht="14.25" customHeight="1" x14ac:dyDescent="0.25">
      <c r="A642" s="15" t="s">
        <v>185</v>
      </c>
      <c r="B642" s="10">
        <v>0</v>
      </c>
      <c r="C642" s="10">
        <v>21705850.879999999</v>
      </c>
      <c r="D642" s="10">
        <v>21705850.879999999</v>
      </c>
      <c r="E642" s="10">
        <v>0</v>
      </c>
      <c r="F642" s="10">
        <v>0</v>
      </c>
      <c r="G642" s="10">
        <v>4021590.96</v>
      </c>
      <c r="H642" s="10">
        <v>4021590.96</v>
      </c>
      <c r="I642" s="10">
        <v>0</v>
      </c>
    </row>
    <row r="643" spans="1:9" ht="14.25" customHeight="1" x14ac:dyDescent="0.25">
      <c r="A643" s="13" t="s">
        <v>103</v>
      </c>
      <c r="B643" s="14">
        <v>19336609</v>
      </c>
      <c r="C643" s="14">
        <v>20111319.130000003</v>
      </c>
      <c r="D643" s="14">
        <v>18377965.760000002</v>
      </c>
      <c r="E643" s="14">
        <v>1733353.370000001</v>
      </c>
      <c r="F643" s="14">
        <v>19306825</v>
      </c>
      <c r="G643" s="14">
        <v>22595605.620000001</v>
      </c>
      <c r="H643" s="14">
        <v>17367943.050000001</v>
      </c>
      <c r="I643" s="14">
        <v>5227662.57</v>
      </c>
    </row>
    <row r="644" spans="1:9" ht="14.25" customHeight="1" x14ac:dyDescent="0.25">
      <c r="A644" s="15" t="s">
        <v>181</v>
      </c>
      <c r="B644" s="10">
        <v>10207935</v>
      </c>
      <c r="C644" s="10">
        <v>10003381.689999999</v>
      </c>
      <c r="D644" s="10">
        <v>9464304.3599999994</v>
      </c>
      <c r="E644" s="10">
        <v>539077.33000000007</v>
      </c>
      <c r="F644" s="10">
        <v>9457936</v>
      </c>
      <c r="G644" s="10">
        <v>9457936</v>
      </c>
      <c r="H644" s="10">
        <v>7956813.9300000006</v>
      </c>
      <c r="I644" s="10">
        <v>1501122.0699999994</v>
      </c>
    </row>
    <row r="645" spans="1:9" ht="14.25" customHeight="1" x14ac:dyDescent="0.25">
      <c r="A645" s="15" t="s">
        <v>182</v>
      </c>
      <c r="B645" s="10">
        <v>1978913</v>
      </c>
      <c r="C645" s="10">
        <v>1445992.66</v>
      </c>
      <c r="D645" s="10">
        <v>1360892.92</v>
      </c>
      <c r="E645" s="10">
        <v>85099.739999999991</v>
      </c>
      <c r="F645" s="10">
        <v>2131155</v>
      </c>
      <c r="G645" s="10">
        <v>1248982.4400000002</v>
      </c>
      <c r="H645" s="10">
        <v>733375.4</v>
      </c>
      <c r="I645" s="10">
        <v>515607.04000000015</v>
      </c>
    </row>
    <row r="646" spans="1:9" ht="14.25" customHeight="1" x14ac:dyDescent="0.25">
      <c r="A646" s="15" t="s">
        <v>183</v>
      </c>
      <c r="B646" s="10">
        <v>5699761</v>
      </c>
      <c r="C646" s="10">
        <v>7103077.1199999992</v>
      </c>
      <c r="D646" s="10">
        <v>6272583.2799999993</v>
      </c>
      <c r="E646" s="10">
        <v>830493.83999999985</v>
      </c>
      <c r="F646" s="10">
        <v>6267734</v>
      </c>
      <c r="G646" s="10">
        <v>5856125.2400000002</v>
      </c>
      <c r="H646" s="10">
        <v>4993812.74</v>
      </c>
      <c r="I646" s="10">
        <v>862312.5</v>
      </c>
    </row>
    <row r="647" spans="1:9" ht="14.25" customHeight="1" x14ac:dyDescent="0.25">
      <c r="A647" s="15" t="s">
        <v>186</v>
      </c>
      <c r="B647" s="10">
        <v>550000</v>
      </c>
      <c r="C647" s="10">
        <v>430017.19</v>
      </c>
      <c r="D647" s="10">
        <v>430017.19</v>
      </c>
      <c r="E647" s="10">
        <v>0</v>
      </c>
      <c r="F647" s="10">
        <v>550000</v>
      </c>
      <c r="G647" s="10">
        <v>64380</v>
      </c>
      <c r="H647" s="10">
        <v>64380</v>
      </c>
      <c r="I647" s="10">
        <v>0</v>
      </c>
    </row>
    <row r="648" spans="1:9" ht="14.25" customHeight="1" x14ac:dyDescent="0.25">
      <c r="A648" s="15" t="s">
        <v>184</v>
      </c>
      <c r="B648" s="10">
        <v>900000</v>
      </c>
      <c r="C648" s="10">
        <v>742118.29</v>
      </c>
      <c r="D648" s="10">
        <v>742118.29</v>
      </c>
      <c r="E648" s="10">
        <v>0</v>
      </c>
      <c r="F648" s="10">
        <v>900000</v>
      </c>
      <c r="G648" s="10">
        <v>4541977.6400000006</v>
      </c>
      <c r="H648" s="10">
        <v>3233424.48</v>
      </c>
      <c r="I648" s="10">
        <v>1308553.1600000006</v>
      </c>
    </row>
    <row r="649" spans="1:9" ht="14.25" customHeight="1" x14ac:dyDescent="0.25">
      <c r="A649" s="15" t="s">
        <v>185</v>
      </c>
      <c r="B649" s="10">
        <v>0</v>
      </c>
      <c r="C649" s="10">
        <v>386732.18</v>
      </c>
      <c r="D649" s="10">
        <v>108049.72</v>
      </c>
      <c r="E649" s="10">
        <v>278682.45999999996</v>
      </c>
      <c r="F649" s="10">
        <v>0</v>
      </c>
      <c r="G649" s="10">
        <v>1426204.2999999998</v>
      </c>
      <c r="H649" s="10">
        <v>386136.5</v>
      </c>
      <c r="I649" s="10">
        <v>1040067.7999999998</v>
      </c>
    </row>
    <row r="650" spans="1:9" ht="14.25" customHeight="1" x14ac:dyDescent="0.25">
      <c r="A650" s="13" t="s">
        <v>104</v>
      </c>
      <c r="B650" s="14">
        <v>75984056</v>
      </c>
      <c r="C650" s="14">
        <v>78237841.200000018</v>
      </c>
      <c r="D650" s="14">
        <v>77937459.810000017</v>
      </c>
      <c r="E650" s="14">
        <v>300381.3900000006</v>
      </c>
      <c r="F650" s="14">
        <v>76731464</v>
      </c>
      <c r="G650" s="14">
        <v>79468427.100000024</v>
      </c>
      <c r="H650" s="14">
        <v>76983798.99000001</v>
      </c>
      <c r="I650" s="14">
        <v>2484628.1100000143</v>
      </c>
    </row>
    <row r="651" spans="1:9" ht="14.25" customHeight="1" x14ac:dyDescent="0.25">
      <c r="A651" s="15" t="s">
        <v>181</v>
      </c>
      <c r="B651" s="10">
        <v>63977303</v>
      </c>
      <c r="C651" s="10">
        <v>64828990.990000002</v>
      </c>
      <c r="D651" s="10">
        <v>64823679.109999999</v>
      </c>
      <c r="E651" s="10">
        <v>5311.8800000026822</v>
      </c>
      <c r="F651" s="10">
        <v>60938057</v>
      </c>
      <c r="G651" s="10">
        <v>60938057.000000007</v>
      </c>
      <c r="H651" s="10">
        <v>60324997.720000006</v>
      </c>
      <c r="I651" s="10">
        <v>613059.28000000119</v>
      </c>
    </row>
    <row r="652" spans="1:9" ht="14.25" customHeight="1" x14ac:dyDescent="0.25">
      <c r="A652" s="15" t="s">
        <v>182</v>
      </c>
      <c r="B652" s="10">
        <v>2745023</v>
      </c>
      <c r="C652" s="10">
        <v>2705154.3200000003</v>
      </c>
      <c r="D652" s="10">
        <v>2444676.41</v>
      </c>
      <c r="E652" s="10">
        <v>260477.91000000015</v>
      </c>
      <c r="F652" s="10">
        <v>3244579</v>
      </c>
      <c r="G652" s="10">
        <v>2904633.8</v>
      </c>
      <c r="H652" s="10">
        <v>2889415.95</v>
      </c>
      <c r="I652" s="10">
        <v>15217.849999999627</v>
      </c>
    </row>
    <row r="653" spans="1:9" ht="14.25" customHeight="1" x14ac:dyDescent="0.25">
      <c r="A653" s="15" t="s">
        <v>183</v>
      </c>
      <c r="B653" s="10">
        <v>9059982</v>
      </c>
      <c r="C653" s="10">
        <v>8989354.1699999981</v>
      </c>
      <c r="D653" s="10">
        <v>8954762.5699999984</v>
      </c>
      <c r="E653" s="10">
        <v>34591.599999999627</v>
      </c>
      <c r="F653" s="10">
        <v>10120810</v>
      </c>
      <c r="G653" s="10">
        <v>9481192.5999999996</v>
      </c>
      <c r="H653" s="10">
        <v>9368562.9199999999</v>
      </c>
      <c r="I653" s="10">
        <v>112629.6799999997</v>
      </c>
    </row>
    <row r="654" spans="1:9" ht="14.25" customHeight="1" x14ac:dyDescent="0.25">
      <c r="A654" s="15" t="s">
        <v>186</v>
      </c>
      <c r="B654" s="10">
        <v>201748</v>
      </c>
      <c r="C654" s="10">
        <v>194660.6</v>
      </c>
      <c r="D654" s="10">
        <v>194660.6</v>
      </c>
      <c r="E654" s="10">
        <v>0</v>
      </c>
      <c r="F654" s="10">
        <v>256872</v>
      </c>
      <c r="G654" s="10">
        <v>217497.60000000001</v>
      </c>
      <c r="H654" s="10">
        <v>215161.30000000002</v>
      </c>
      <c r="I654" s="10">
        <v>2336.2999999999884</v>
      </c>
    </row>
    <row r="655" spans="1:9" ht="14.25" customHeight="1" x14ac:dyDescent="0.25">
      <c r="A655" s="15" t="s">
        <v>184</v>
      </c>
      <c r="B655" s="10">
        <v>0</v>
      </c>
      <c r="C655" s="10">
        <v>0</v>
      </c>
      <c r="D655" s="10">
        <v>0</v>
      </c>
      <c r="E655" s="10">
        <v>0</v>
      </c>
      <c r="F655" s="10">
        <v>2171146</v>
      </c>
      <c r="G655" s="10">
        <v>4732065</v>
      </c>
      <c r="H655" s="10">
        <v>2990680</v>
      </c>
      <c r="I655" s="10">
        <v>1741385</v>
      </c>
    </row>
    <row r="656" spans="1:9" ht="14.25" customHeight="1" x14ac:dyDescent="0.25">
      <c r="A656" s="15" t="s">
        <v>185</v>
      </c>
      <c r="B656" s="10">
        <v>0</v>
      </c>
      <c r="C656" s="10">
        <v>1519681.12</v>
      </c>
      <c r="D656" s="10">
        <v>1519681.12</v>
      </c>
      <c r="E656" s="10">
        <v>0</v>
      </c>
      <c r="F656" s="10">
        <v>0</v>
      </c>
      <c r="G656" s="10">
        <v>1194981.1000000001</v>
      </c>
      <c r="H656" s="10">
        <v>1194981.1000000001</v>
      </c>
      <c r="I656" s="10">
        <v>0</v>
      </c>
    </row>
    <row r="657" spans="1:9" ht="14.25" customHeight="1" x14ac:dyDescent="0.25">
      <c r="A657" s="13" t="s">
        <v>105</v>
      </c>
      <c r="B657" s="14">
        <v>157467188</v>
      </c>
      <c r="C657" s="14">
        <v>162027339.97000003</v>
      </c>
      <c r="D657" s="14">
        <v>158162772.04000002</v>
      </c>
      <c r="E657" s="14">
        <v>3864567.9300000072</v>
      </c>
      <c r="F657" s="14">
        <v>147689932</v>
      </c>
      <c r="G657" s="14">
        <v>159047831.51000002</v>
      </c>
      <c r="H657" s="14">
        <v>149300355.99000001</v>
      </c>
      <c r="I657" s="14">
        <v>9747475.5200000107</v>
      </c>
    </row>
    <row r="658" spans="1:9" ht="14.25" customHeight="1" x14ac:dyDescent="0.25">
      <c r="A658" s="15" t="s">
        <v>181</v>
      </c>
      <c r="B658" s="10">
        <v>124092439</v>
      </c>
      <c r="C658" s="10">
        <v>124521877.91000001</v>
      </c>
      <c r="D658" s="10">
        <v>123012671.60000001</v>
      </c>
      <c r="E658" s="10">
        <v>1509206.3100000024</v>
      </c>
      <c r="F658" s="10">
        <v>108492906</v>
      </c>
      <c r="G658" s="10">
        <v>112187752.00000001</v>
      </c>
      <c r="H658" s="10">
        <v>108529202.10000002</v>
      </c>
      <c r="I658" s="10">
        <v>3658549.8999999911</v>
      </c>
    </row>
    <row r="659" spans="1:9" ht="14.25" customHeight="1" x14ac:dyDescent="0.25">
      <c r="A659" s="15" t="s">
        <v>182</v>
      </c>
      <c r="B659" s="10">
        <v>7034122</v>
      </c>
      <c r="C659" s="10">
        <v>7016265.0500000007</v>
      </c>
      <c r="D659" s="10">
        <v>5131470.8000000007</v>
      </c>
      <c r="E659" s="10">
        <v>1884794.25</v>
      </c>
      <c r="F659" s="10">
        <v>7156494</v>
      </c>
      <c r="G659" s="10">
        <v>7100925.3600000003</v>
      </c>
      <c r="H659" s="10">
        <v>6256034.3899999987</v>
      </c>
      <c r="I659" s="10">
        <v>844890.9700000016</v>
      </c>
    </row>
    <row r="660" spans="1:9" ht="14.25" customHeight="1" x14ac:dyDescent="0.25">
      <c r="A660" s="15" t="s">
        <v>183</v>
      </c>
      <c r="B660" s="10">
        <v>24381695</v>
      </c>
      <c r="C660" s="10">
        <v>24267864.800000001</v>
      </c>
      <c r="D660" s="10">
        <v>24205499</v>
      </c>
      <c r="E660" s="10">
        <v>62365.800000000745</v>
      </c>
      <c r="F660" s="10">
        <v>27829692</v>
      </c>
      <c r="G660" s="10">
        <v>27642197.310000002</v>
      </c>
      <c r="H660" s="10">
        <v>25027786.720000003</v>
      </c>
      <c r="I660" s="10">
        <v>2614410.59</v>
      </c>
    </row>
    <row r="661" spans="1:9" ht="14.25" customHeight="1" x14ac:dyDescent="0.25">
      <c r="A661" s="15" t="s">
        <v>186</v>
      </c>
      <c r="B661" s="10">
        <v>1958932</v>
      </c>
      <c r="C661" s="10">
        <v>3071988.45</v>
      </c>
      <c r="D661" s="10">
        <v>2663786.8800000004</v>
      </c>
      <c r="E661" s="10">
        <v>408201.56999999983</v>
      </c>
      <c r="F661" s="10">
        <v>4210840</v>
      </c>
      <c r="G661" s="10">
        <v>5163158.1999999993</v>
      </c>
      <c r="H661" s="10">
        <v>2533534.1399999997</v>
      </c>
      <c r="I661" s="10">
        <v>2629624.0599999996</v>
      </c>
    </row>
    <row r="662" spans="1:9" ht="14.25" customHeight="1" x14ac:dyDescent="0.25">
      <c r="A662" s="15" t="s">
        <v>184</v>
      </c>
      <c r="B662" s="10">
        <v>0</v>
      </c>
      <c r="C662" s="10">
        <v>0</v>
      </c>
      <c r="D662" s="10">
        <v>0</v>
      </c>
      <c r="E662" s="10">
        <v>0</v>
      </c>
      <c r="F662" s="10">
        <v>0</v>
      </c>
      <c r="G662" s="10">
        <v>4000000</v>
      </c>
      <c r="H662" s="10">
        <v>4000000</v>
      </c>
      <c r="I662" s="10">
        <v>0</v>
      </c>
    </row>
    <row r="663" spans="1:9" ht="14.25" customHeight="1" x14ac:dyDescent="0.25">
      <c r="A663" s="15" t="s">
        <v>185</v>
      </c>
      <c r="B663" s="10">
        <v>0</v>
      </c>
      <c r="C663" s="10">
        <v>3149343.76</v>
      </c>
      <c r="D663" s="10">
        <v>3149343.76</v>
      </c>
      <c r="E663" s="10">
        <v>0</v>
      </c>
      <c r="F663" s="10">
        <v>0</v>
      </c>
      <c r="G663" s="10">
        <v>2953798.64</v>
      </c>
      <c r="H663" s="10">
        <v>2953798.64</v>
      </c>
      <c r="I663" s="10">
        <v>0</v>
      </c>
    </row>
    <row r="664" spans="1:9" ht="14.25" customHeight="1" x14ac:dyDescent="0.25">
      <c r="A664" s="7" t="s">
        <v>192</v>
      </c>
      <c r="B664" s="8">
        <v>118539490109</v>
      </c>
      <c r="C664" s="8">
        <v>101606268014.82002</v>
      </c>
      <c r="D664" s="8">
        <v>95031309636.759827</v>
      </c>
      <c r="E664" s="8">
        <v>6574958378.0601959</v>
      </c>
      <c r="F664" s="8">
        <v>111709730146</v>
      </c>
      <c r="G664" s="8">
        <v>96672703672.660019</v>
      </c>
      <c r="H664" s="8">
        <v>84269985356.690002</v>
      </c>
      <c r="I664" s="8">
        <v>12402718315.970007</v>
      </c>
    </row>
    <row r="665" spans="1:9" ht="14.25" customHeight="1" x14ac:dyDescent="0.25">
      <c r="A665" s="13" t="s">
        <v>116</v>
      </c>
      <c r="B665" s="14">
        <v>159084429</v>
      </c>
      <c r="C665" s="14">
        <v>644239270.16000009</v>
      </c>
      <c r="D665" s="14">
        <v>618762192.8499999</v>
      </c>
      <c r="E665" s="14">
        <v>25477077.310000181</v>
      </c>
      <c r="F665" s="14">
        <v>161783328</v>
      </c>
      <c r="G665" s="14">
        <v>714032806.19999981</v>
      </c>
      <c r="H665" s="14">
        <v>692161550.32999992</v>
      </c>
      <c r="I665" s="14">
        <v>21871255.869999886</v>
      </c>
    </row>
    <row r="666" spans="1:9" ht="14.25" customHeight="1" x14ac:dyDescent="0.25">
      <c r="A666" s="15" t="s">
        <v>181</v>
      </c>
      <c r="B666" s="10">
        <v>108944249</v>
      </c>
      <c r="C666" s="10">
        <v>108944249.00000003</v>
      </c>
      <c r="D666" s="10">
        <v>97460851.230000004</v>
      </c>
      <c r="E666" s="10">
        <v>11483397.770000026</v>
      </c>
      <c r="F666" s="10">
        <v>108944278</v>
      </c>
      <c r="G666" s="10">
        <v>108944278</v>
      </c>
      <c r="H666" s="10">
        <v>97021813.849999994</v>
      </c>
      <c r="I666" s="10">
        <v>11922464.150000006</v>
      </c>
    </row>
    <row r="667" spans="1:9" ht="14.25" customHeight="1" x14ac:dyDescent="0.25">
      <c r="A667" s="15" t="s">
        <v>182</v>
      </c>
      <c r="B667" s="10">
        <v>3656684</v>
      </c>
      <c r="C667" s="10">
        <v>3868252.7300000004</v>
      </c>
      <c r="D667" s="10">
        <v>3189690.2</v>
      </c>
      <c r="E667" s="10">
        <v>678562.53000000026</v>
      </c>
      <c r="F667" s="10">
        <v>4628730</v>
      </c>
      <c r="G667" s="10">
        <v>3970409.4000000004</v>
      </c>
      <c r="H667" s="10">
        <v>2222034.4299999997</v>
      </c>
      <c r="I667" s="10">
        <v>1748374.9700000007</v>
      </c>
    </row>
    <row r="668" spans="1:9" ht="14.25" customHeight="1" x14ac:dyDescent="0.25">
      <c r="A668" s="15" t="s">
        <v>183</v>
      </c>
      <c r="B668" s="10">
        <v>46483496</v>
      </c>
      <c r="C668" s="10">
        <v>530970768.42999995</v>
      </c>
      <c r="D668" s="10">
        <v>517655844.96999997</v>
      </c>
      <c r="E668" s="10">
        <v>13314923.459999979</v>
      </c>
      <c r="F668" s="10">
        <v>48210320</v>
      </c>
      <c r="G668" s="10">
        <v>601118118.79999983</v>
      </c>
      <c r="H668" s="10">
        <v>592917702.04999995</v>
      </c>
      <c r="I668" s="10">
        <v>8200416.7499998808</v>
      </c>
    </row>
    <row r="669" spans="1:9" ht="14.25" customHeight="1" x14ac:dyDescent="0.25">
      <c r="A669" s="15" t="s">
        <v>184</v>
      </c>
      <c r="B669" s="10">
        <v>0</v>
      </c>
      <c r="C669" s="10">
        <v>456000.00000000006</v>
      </c>
      <c r="D669" s="10">
        <v>455806.45000000007</v>
      </c>
      <c r="E669" s="10">
        <v>193.54999999998836</v>
      </c>
      <c r="F669" s="10">
        <v>0</v>
      </c>
      <c r="G669" s="10">
        <v>0</v>
      </c>
      <c r="H669" s="10">
        <v>0</v>
      </c>
      <c r="I669" s="10">
        <v>0</v>
      </c>
    </row>
    <row r="670" spans="1:9" ht="14.25" customHeight="1" x14ac:dyDescent="0.25">
      <c r="A670" s="13" t="s">
        <v>18</v>
      </c>
      <c r="B670" s="14">
        <v>0</v>
      </c>
      <c r="C670" s="14">
        <v>0</v>
      </c>
      <c r="D670" s="14">
        <v>0</v>
      </c>
      <c r="E670" s="14">
        <v>0</v>
      </c>
      <c r="F670" s="14">
        <v>3675761837</v>
      </c>
      <c r="G670" s="14">
        <v>3675761837</v>
      </c>
      <c r="H670" s="14">
        <v>0</v>
      </c>
      <c r="I670" s="14">
        <v>3675761837</v>
      </c>
    </row>
    <row r="671" spans="1:9" ht="14.25" customHeight="1" x14ac:dyDescent="0.25">
      <c r="A671" s="15" t="s">
        <v>181</v>
      </c>
      <c r="B671" s="10">
        <v>0</v>
      </c>
      <c r="C671" s="10">
        <v>0</v>
      </c>
      <c r="D671" s="10">
        <v>0</v>
      </c>
      <c r="E671" s="10">
        <v>0</v>
      </c>
      <c r="F671" s="10">
        <v>3675761837</v>
      </c>
      <c r="G671" s="10">
        <v>3675761837</v>
      </c>
      <c r="H671" s="10">
        <v>0</v>
      </c>
      <c r="I671" s="10">
        <v>3675761837</v>
      </c>
    </row>
    <row r="672" spans="1:9" ht="14.25" customHeight="1" x14ac:dyDescent="0.25">
      <c r="A672" s="13" t="s">
        <v>19</v>
      </c>
      <c r="B672" s="14">
        <v>0</v>
      </c>
      <c r="C672" s="14">
        <v>0</v>
      </c>
      <c r="D672" s="14">
        <v>0</v>
      </c>
      <c r="E672" s="14">
        <v>0</v>
      </c>
      <c r="F672" s="14">
        <v>2362470354</v>
      </c>
      <c r="G672" s="14">
        <v>2362470354</v>
      </c>
      <c r="H672" s="14">
        <v>0</v>
      </c>
      <c r="I672" s="14">
        <v>2362470354</v>
      </c>
    </row>
    <row r="673" spans="1:9" ht="14.25" customHeight="1" x14ac:dyDescent="0.25">
      <c r="A673" s="15" t="s">
        <v>183</v>
      </c>
      <c r="B673" s="10">
        <v>0</v>
      </c>
      <c r="C673" s="10">
        <v>0</v>
      </c>
      <c r="D673" s="10">
        <v>0</v>
      </c>
      <c r="E673" s="10">
        <v>0</v>
      </c>
      <c r="F673" s="10">
        <v>2362470354</v>
      </c>
      <c r="G673" s="10">
        <v>2362470354</v>
      </c>
      <c r="H673" s="10">
        <v>0</v>
      </c>
      <c r="I673" s="10">
        <v>2362470354</v>
      </c>
    </row>
    <row r="674" spans="1:9" ht="14.25" customHeight="1" x14ac:dyDescent="0.25">
      <c r="A674" s="13" t="s">
        <v>117</v>
      </c>
      <c r="B674" s="14">
        <v>55086176</v>
      </c>
      <c r="C674" s="14">
        <v>56898229.579999998</v>
      </c>
      <c r="D674" s="14">
        <v>36837432.360000007</v>
      </c>
      <c r="E674" s="14">
        <v>20060797.219999991</v>
      </c>
      <c r="F674" s="14">
        <v>52732726</v>
      </c>
      <c r="G674" s="14">
        <v>52604853.960000031</v>
      </c>
      <c r="H674" s="14">
        <v>32923882.430000007</v>
      </c>
      <c r="I674" s="14">
        <v>19680971.530000024</v>
      </c>
    </row>
    <row r="675" spans="1:9" ht="14.25" customHeight="1" x14ac:dyDescent="0.25">
      <c r="A675" s="15" t="s">
        <v>181</v>
      </c>
      <c r="B675" s="10">
        <v>50263466</v>
      </c>
      <c r="C675" s="10">
        <v>50263466</v>
      </c>
      <c r="D675" s="10">
        <v>32596331.529999997</v>
      </c>
      <c r="E675" s="10">
        <v>17667134.470000003</v>
      </c>
      <c r="F675" s="10">
        <v>48543715</v>
      </c>
      <c r="G675" s="10">
        <v>49348866.850000001</v>
      </c>
      <c r="H675" s="10">
        <v>30152152.000000004</v>
      </c>
      <c r="I675" s="10">
        <v>19196714.849999998</v>
      </c>
    </row>
    <row r="676" spans="1:9" ht="14.25" customHeight="1" x14ac:dyDescent="0.25">
      <c r="A676" s="15" t="s">
        <v>182</v>
      </c>
      <c r="B676" s="10">
        <v>1223166</v>
      </c>
      <c r="C676" s="10">
        <v>2453620.7500000005</v>
      </c>
      <c r="D676" s="10">
        <v>2451286.56</v>
      </c>
      <c r="E676" s="10">
        <v>2334.1900000004098</v>
      </c>
      <c r="F676" s="10">
        <v>1706130</v>
      </c>
      <c r="G676" s="10">
        <v>1585673.81</v>
      </c>
      <c r="H676" s="10">
        <v>1533149.6300000001</v>
      </c>
      <c r="I676" s="10">
        <v>52524.179999999935</v>
      </c>
    </row>
    <row r="677" spans="1:9" ht="14.25" customHeight="1" x14ac:dyDescent="0.25">
      <c r="A677" s="15" t="s">
        <v>183</v>
      </c>
      <c r="B677" s="10">
        <v>3599544</v>
      </c>
      <c r="C677" s="10">
        <v>4181142.83</v>
      </c>
      <c r="D677" s="10">
        <v>1789814.27</v>
      </c>
      <c r="E677" s="10">
        <v>2391328.56</v>
      </c>
      <c r="F677" s="10">
        <v>2482881</v>
      </c>
      <c r="G677" s="10">
        <v>1670313.3</v>
      </c>
      <c r="H677" s="10">
        <v>1238580.8</v>
      </c>
      <c r="I677" s="10">
        <v>431732.5</v>
      </c>
    </row>
    <row r="678" spans="1:9" ht="14.25" customHeight="1" x14ac:dyDescent="0.25">
      <c r="A678" s="13" t="s">
        <v>144</v>
      </c>
      <c r="B678" s="14">
        <v>110343468</v>
      </c>
      <c r="C678" s="14">
        <v>102245120.94999999</v>
      </c>
      <c r="D678" s="14">
        <v>97710681.529999986</v>
      </c>
      <c r="E678" s="14">
        <v>4534439.4200000018</v>
      </c>
      <c r="F678" s="14">
        <v>119923789</v>
      </c>
      <c r="G678" s="14">
        <v>115652794.54000002</v>
      </c>
      <c r="H678" s="14">
        <v>98011113.350000024</v>
      </c>
      <c r="I678" s="14">
        <v>17641681.189999998</v>
      </c>
    </row>
    <row r="679" spans="1:9" ht="14.25" customHeight="1" x14ac:dyDescent="0.25">
      <c r="A679" s="15" t="s">
        <v>181</v>
      </c>
      <c r="B679" s="10">
        <v>80887623</v>
      </c>
      <c r="C679" s="10">
        <v>79687622.999999985</v>
      </c>
      <c r="D679" s="10">
        <v>78455149.049999982</v>
      </c>
      <c r="E679" s="10">
        <v>1232473.950000003</v>
      </c>
      <c r="F679" s="10">
        <v>94485338</v>
      </c>
      <c r="G679" s="10">
        <v>90887624.330000013</v>
      </c>
      <c r="H679" s="10">
        <v>73811644.030000001</v>
      </c>
      <c r="I679" s="10">
        <v>17075980.300000012</v>
      </c>
    </row>
    <row r="680" spans="1:9" ht="14.25" customHeight="1" x14ac:dyDescent="0.25">
      <c r="A680" s="15" t="s">
        <v>182</v>
      </c>
      <c r="B680" s="10">
        <v>3003299</v>
      </c>
      <c r="C680" s="10">
        <v>2879993.24</v>
      </c>
      <c r="D680" s="10">
        <v>2833947.49</v>
      </c>
      <c r="E680" s="10">
        <v>46045.75</v>
      </c>
      <c r="F680" s="10">
        <v>2851721</v>
      </c>
      <c r="G680" s="10">
        <v>2093394.5899999999</v>
      </c>
      <c r="H680" s="10">
        <v>2062636.6199999999</v>
      </c>
      <c r="I680" s="10">
        <v>30757.969999999972</v>
      </c>
    </row>
    <row r="681" spans="1:9" ht="14.25" customHeight="1" x14ac:dyDescent="0.25">
      <c r="A681" s="15" t="s">
        <v>183</v>
      </c>
      <c r="B681" s="10">
        <v>25416322</v>
      </c>
      <c r="C681" s="10">
        <v>18693091.91</v>
      </c>
      <c r="D681" s="10">
        <v>15437172.190000001</v>
      </c>
      <c r="E681" s="10">
        <v>3255919.7199999988</v>
      </c>
      <c r="F681" s="10">
        <v>21147530</v>
      </c>
      <c r="G681" s="10">
        <v>21520415.619999997</v>
      </c>
      <c r="H681" s="10">
        <v>20985472.700000003</v>
      </c>
      <c r="I681" s="10">
        <v>534942.91999999434</v>
      </c>
    </row>
    <row r="682" spans="1:9" ht="14.25" customHeight="1" x14ac:dyDescent="0.25">
      <c r="A682" s="15" t="s">
        <v>184</v>
      </c>
      <c r="B682" s="10">
        <v>1036224</v>
      </c>
      <c r="C682" s="10">
        <v>984412.8</v>
      </c>
      <c r="D682" s="10">
        <v>984412.8</v>
      </c>
      <c r="E682" s="10">
        <v>0</v>
      </c>
      <c r="F682" s="10">
        <v>1439200</v>
      </c>
      <c r="G682" s="10">
        <v>1151360</v>
      </c>
      <c r="H682" s="10">
        <v>1151360</v>
      </c>
      <c r="I682" s="10">
        <v>0</v>
      </c>
    </row>
    <row r="683" spans="1:9" ht="14.25" customHeight="1" x14ac:dyDescent="0.25">
      <c r="A683" s="13" t="s">
        <v>145</v>
      </c>
      <c r="B683" s="14">
        <v>65042319</v>
      </c>
      <c r="C683" s="14">
        <v>59298576.300000012</v>
      </c>
      <c r="D683" s="14">
        <v>53967934.460000008</v>
      </c>
      <c r="E683" s="14">
        <v>5330641.8400000036</v>
      </c>
      <c r="F683" s="14">
        <v>69884758</v>
      </c>
      <c r="G683" s="14">
        <v>67228298.809999987</v>
      </c>
      <c r="H683" s="14">
        <v>55421528.809999995</v>
      </c>
      <c r="I683" s="14">
        <v>11806769.999999993</v>
      </c>
    </row>
    <row r="684" spans="1:9" ht="14.25" customHeight="1" x14ac:dyDescent="0.25">
      <c r="A684" s="15" t="s">
        <v>181</v>
      </c>
      <c r="B684" s="10">
        <v>49316187</v>
      </c>
      <c r="C684" s="10">
        <v>49316187.000000007</v>
      </c>
      <c r="D684" s="10">
        <v>46174994.069999993</v>
      </c>
      <c r="E684" s="10">
        <v>3141192.9300000146</v>
      </c>
      <c r="F684" s="10">
        <v>54316192</v>
      </c>
      <c r="G684" s="10">
        <v>54316192</v>
      </c>
      <c r="H684" s="10">
        <v>44311687.859999999</v>
      </c>
      <c r="I684" s="10">
        <v>10004504.140000001</v>
      </c>
    </row>
    <row r="685" spans="1:9" ht="14.25" customHeight="1" x14ac:dyDescent="0.25">
      <c r="A685" s="15" t="s">
        <v>182</v>
      </c>
      <c r="B685" s="10">
        <v>864334</v>
      </c>
      <c r="C685" s="10">
        <v>841580.5399999998</v>
      </c>
      <c r="D685" s="10">
        <v>841560.28999999992</v>
      </c>
      <c r="E685" s="10">
        <v>20.249999999883585</v>
      </c>
      <c r="F685" s="10">
        <v>915060</v>
      </c>
      <c r="G685" s="10">
        <v>800228.14</v>
      </c>
      <c r="H685" s="10">
        <v>793019.78</v>
      </c>
      <c r="I685" s="10">
        <v>7208.359999999986</v>
      </c>
    </row>
    <row r="686" spans="1:9" ht="14.25" customHeight="1" x14ac:dyDescent="0.25">
      <c r="A686" s="15" t="s">
        <v>183</v>
      </c>
      <c r="B686" s="10">
        <v>14861798</v>
      </c>
      <c r="C686" s="10">
        <v>9140808.7600000016</v>
      </c>
      <c r="D686" s="10">
        <v>6951380.1000000006</v>
      </c>
      <c r="E686" s="10">
        <v>2189428.6600000011</v>
      </c>
      <c r="F686" s="10">
        <v>14653506</v>
      </c>
      <c r="G686" s="10">
        <v>12111878.67</v>
      </c>
      <c r="H686" s="10">
        <v>10316821.17</v>
      </c>
      <c r="I686" s="10">
        <v>1795057.5</v>
      </c>
    </row>
    <row r="687" spans="1:9" ht="14.25" customHeight="1" x14ac:dyDescent="0.25">
      <c r="A687" s="13" t="s">
        <v>21</v>
      </c>
      <c r="B687" s="14">
        <v>685700254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</row>
    <row r="688" spans="1:9" ht="14.25" customHeight="1" x14ac:dyDescent="0.25">
      <c r="A688" s="15" t="s">
        <v>187</v>
      </c>
      <c r="B688" s="10">
        <v>685700254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</row>
    <row r="689" spans="1:9" ht="14.25" customHeight="1" x14ac:dyDescent="0.25">
      <c r="A689" s="13" t="s">
        <v>62</v>
      </c>
      <c r="B689" s="14">
        <v>2556208713</v>
      </c>
      <c r="C689" s="14">
        <v>2121204456.6999996</v>
      </c>
      <c r="D689" s="14">
        <v>2049750639.29</v>
      </c>
      <c r="E689" s="14">
        <v>71453817.409999609</v>
      </c>
      <c r="F689" s="14">
        <v>3632673319</v>
      </c>
      <c r="G689" s="14">
        <v>1799518276.1799996</v>
      </c>
      <c r="H689" s="14">
        <v>1604563549.0699999</v>
      </c>
      <c r="I689" s="14">
        <v>194954727.10999966</v>
      </c>
    </row>
    <row r="690" spans="1:9" ht="14.25" customHeight="1" x14ac:dyDescent="0.25">
      <c r="A690" s="15" t="s">
        <v>181</v>
      </c>
      <c r="B690" s="10">
        <v>643276157</v>
      </c>
      <c r="C690" s="10">
        <v>593244881.81999981</v>
      </c>
      <c r="D690" s="10">
        <v>558226864.44999993</v>
      </c>
      <c r="E690" s="10">
        <v>35018017.369999886</v>
      </c>
      <c r="F690" s="10">
        <v>656791299</v>
      </c>
      <c r="G690" s="10">
        <v>635505535.08999979</v>
      </c>
      <c r="H690" s="10">
        <v>533305749.25999987</v>
      </c>
      <c r="I690" s="10">
        <v>102199785.82999992</v>
      </c>
    </row>
    <row r="691" spans="1:9" ht="14.25" customHeight="1" x14ac:dyDescent="0.25">
      <c r="A691" s="15" t="s">
        <v>182</v>
      </c>
      <c r="B691" s="10">
        <v>20881769</v>
      </c>
      <c r="C691" s="10">
        <v>29547362.449999999</v>
      </c>
      <c r="D691" s="10">
        <v>27916748.770000003</v>
      </c>
      <c r="E691" s="10">
        <v>1630613.679999996</v>
      </c>
      <c r="F691" s="10">
        <v>39302818</v>
      </c>
      <c r="G691" s="10">
        <v>33876732.230000004</v>
      </c>
      <c r="H691" s="10">
        <v>31777768.640000001</v>
      </c>
      <c r="I691" s="10">
        <v>2098963.5900000036</v>
      </c>
    </row>
    <row r="692" spans="1:9" ht="14.25" customHeight="1" x14ac:dyDescent="0.25">
      <c r="A692" s="15" t="s">
        <v>183</v>
      </c>
      <c r="B692" s="10">
        <v>670430490</v>
      </c>
      <c r="C692" s="10">
        <v>654555691.16000009</v>
      </c>
      <c r="D692" s="10">
        <v>624640526.54999995</v>
      </c>
      <c r="E692" s="10">
        <v>29915164.610000134</v>
      </c>
      <c r="F692" s="10">
        <v>594942316</v>
      </c>
      <c r="G692" s="10">
        <v>596459890.74000001</v>
      </c>
      <c r="H692" s="10">
        <v>579644751.34000003</v>
      </c>
      <c r="I692" s="10">
        <v>16815139.399999976</v>
      </c>
    </row>
    <row r="693" spans="1:9" ht="14.25" customHeight="1" x14ac:dyDescent="0.25">
      <c r="A693" s="15" t="s">
        <v>186</v>
      </c>
      <c r="B693" s="10">
        <v>476620297</v>
      </c>
      <c r="C693" s="10">
        <v>843856521.2700001</v>
      </c>
      <c r="D693" s="10">
        <v>838966499.51999998</v>
      </c>
      <c r="E693" s="10">
        <v>4890021.7500001192</v>
      </c>
      <c r="F693" s="10">
        <v>513964393</v>
      </c>
      <c r="G693" s="10">
        <v>531551056.39999998</v>
      </c>
      <c r="H693" s="10">
        <v>457825698.11000001</v>
      </c>
      <c r="I693" s="10">
        <v>73725358.289999962</v>
      </c>
    </row>
    <row r="694" spans="1:9" ht="14.25" customHeight="1" x14ac:dyDescent="0.25">
      <c r="A694" s="15" t="s">
        <v>184</v>
      </c>
      <c r="B694" s="10">
        <v>0</v>
      </c>
      <c r="C694" s="10">
        <v>0</v>
      </c>
      <c r="D694" s="10">
        <v>0</v>
      </c>
      <c r="E694" s="10">
        <v>0</v>
      </c>
      <c r="F694" s="10">
        <v>1524915</v>
      </c>
      <c r="G694" s="10">
        <v>2125061.7200000002</v>
      </c>
      <c r="H694" s="10">
        <v>2009581.7200000002</v>
      </c>
      <c r="I694" s="10">
        <v>115480</v>
      </c>
    </row>
    <row r="695" spans="1:9" ht="14.25" customHeight="1" x14ac:dyDescent="0.25">
      <c r="A695" s="15" t="s">
        <v>187</v>
      </c>
      <c r="B695" s="10">
        <v>745000000</v>
      </c>
      <c r="C695" s="10">
        <v>0</v>
      </c>
      <c r="D695" s="10">
        <v>0</v>
      </c>
      <c r="E695" s="10">
        <v>0</v>
      </c>
      <c r="F695" s="10">
        <v>1826147578</v>
      </c>
      <c r="G695" s="10">
        <v>0</v>
      </c>
      <c r="H695" s="10">
        <v>0</v>
      </c>
      <c r="I695" s="10">
        <v>0</v>
      </c>
    </row>
    <row r="696" spans="1:9" ht="14.25" customHeight="1" x14ac:dyDescent="0.25">
      <c r="A696" s="13" t="s">
        <v>34</v>
      </c>
      <c r="B696" s="14">
        <v>192711565</v>
      </c>
      <c r="C696" s="14">
        <v>169075627.93999994</v>
      </c>
      <c r="D696" s="14">
        <v>146270873.99999994</v>
      </c>
      <c r="E696" s="14">
        <v>22804753.939999998</v>
      </c>
      <c r="F696" s="14">
        <v>464061843</v>
      </c>
      <c r="G696" s="14">
        <v>213541046.85999998</v>
      </c>
      <c r="H696" s="14">
        <v>151747740.80000001</v>
      </c>
      <c r="I696" s="14">
        <v>61793306.059999973</v>
      </c>
    </row>
    <row r="697" spans="1:9" ht="14.25" customHeight="1" x14ac:dyDescent="0.25">
      <c r="A697" s="15" t="s">
        <v>181</v>
      </c>
      <c r="B697" s="10">
        <v>113368528</v>
      </c>
      <c r="C697" s="10">
        <v>113368527.99999997</v>
      </c>
      <c r="D697" s="10">
        <v>97497925.059999973</v>
      </c>
      <c r="E697" s="10">
        <v>15870602.939999998</v>
      </c>
      <c r="F697" s="10">
        <v>158888651</v>
      </c>
      <c r="G697" s="10">
        <v>149588651</v>
      </c>
      <c r="H697" s="10">
        <v>105869092.39000003</v>
      </c>
      <c r="I697" s="10">
        <v>43719558.60999997</v>
      </c>
    </row>
    <row r="698" spans="1:9" ht="14.25" customHeight="1" x14ac:dyDescent="0.25">
      <c r="A698" s="15" t="s">
        <v>182</v>
      </c>
      <c r="B698" s="10">
        <v>5942490</v>
      </c>
      <c r="C698" s="10">
        <v>4616388.9700000007</v>
      </c>
      <c r="D698" s="10">
        <v>4503021.4100000011</v>
      </c>
      <c r="E698" s="10">
        <v>113367.55999999959</v>
      </c>
      <c r="F698" s="10">
        <v>6935867</v>
      </c>
      <c r="G698" s="10">
        <v>4629165.46</v>
      </c>
      <c r="H698" s="10">
        <v>3709356.7199999993</v>
      </c>
      <c r="I698" s="10">
        <v>919808.74000000069</v>
      </c>
    </row>
    <row r="699" spans="1:9" ht="14.25" customHeight="1" x14ac:dyDescent="0.25">
      <c r="A699" s="15" t="s">
        <v>183</v>
      </c>
      <c r="B699" s="10">
        <v>66919643</v>
      </c>
      <c r="C699" s="10">
        <v>44222395.989999995</v>
      </c>
      <c r="D699" s="10">
        <v>37518396.549999997</v>
      </c>
      <c r="E699" s="10">
        <v>6703999.4399999976</v>
      </c>
      <c r="F699" s="10">
        <v>61179598</v>
      </c>
      <c r="G699" s="10">
        <v>52454640.400000006</v>
      </c>
      <c r="H699" s="10">
        <v>36456857.689999998</v>
      </c>
      <c r="I699" s="10">
        <v>15997782.710000008</v>
      </c>
    </row>
    <row r="700" spans="1:9" ht="14.25" customHeight="1" x14ac:dyDescent="0.25">
      <c r="A700" s="15" t="s">
        <v>186</v>
      </c>
      <c r="B700" s="10">
        <v>6480904</v>
      </c>
      <c r="C700" s="10">
        <v>6468753</v>
      </c>
      <c r="D700" s="10">
        <v>6351969</v>
      </c>
      <c r="E700" s="10">
        <v>116784</v>
      </c>
      <c r="F700" s="10">
        <v>8662747</v>
      </c>
      <c r="G700" s="10">
        <v>6868590</v>
      </c>
      <c r="H700" s="10">
        <v>5712434</v>
      </c>
      <c r="I700" s="10">
        <v>1156156</v>
      </c>
    </row>
    <row r="701" spans="1:9" ht="14.25" customHeight="1" x14ac:dyDescent="0.25">
      <c r="A701" s="15" t="s">
        <v>184</v>
      </c>
      <c r="B701" s="10">
        <v>0</v>
      </c>
      <c r="C701" s="10">
        <v>399561.98000000004</v>
      </c>
      <c r="D701" s="10">
        <v>399561.98000000004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</row>
    <row r="702" spans="1:9" ht="14.25" customHeight="1" x14ac:dyDescent="0.25">
      <c r="A702" s="15" t="s">
        <v>187</v>
      </c>
      <c r="B702" s="10">
        <v>0</v>
      </c>
      <c r="C702" s="10">
        <v>0</v>
      </c>
      <c r="D702" s="10">
        <v>0</v>
      </c>
      <c r="E702" s="10">
        <v>0</v>
      </c>
      <c r="F702" s="10">
        <v>228394980</v>
      </c>
      <c r="G702" s="10">
        <v>0</v>
      </c>
      <c r="H702" s="10">
        <v>0</v>
      </c>
      <c r="I702" s="10">
        <v>0</v>
      </c>
    </row>
    <row r="703" spans="1:9" ht="14.25" customHeight="1" x14ac:dyDescent="0.25">
      <c r="A703" s="13" t="s">
        <v>63</v>
      </c>
      <c r="B703" s="14">
        <v>9338186079</v>
      </c>
      <c r="C703" s="14">
        <v>8336206189.0799999</v>
      </c>
      <c r="D703" s="14">
        <v>8218144945.6599998</v>
      </c>
      <c r="E703" s="14">
        <v>118061243.42000008</v>
      </c>
      <c r="F703" s="14">
        <v>7911168392</v>
      </c>
      <c r="G703" s="14">
        <v>494622465.06999999</v>
      </c>
      <c r="H703" s="14">
        <v>422053103.91000009</v>
      </c>
      <c r="I703" s="14">
        <v>72569361.159999907</v>
      </c>
    </row>
    <row r="704" spans="1:9" ht="14.25" customHeight="1" x14ac:dyDescent="0.25">
      <c r="A704" s="15" t="s">
        <v>181</v>
      </c>
      <c r="B704" s="10">
        <v>333418539</v>
      </c>
      <c r="C704" s="10">
        <v>457715830.69999999</v>
      </c>
      <c r="D704" s="10">
        <v>414992782.54000002</v>
      </c>
      <c r="E704" s="10">
        <v>42723048.159999967</v>
      </c>
      <c r="F704" s="10">
        <v>333418557</v>
      </c>
      <c r="G704" s="10">
        <v>333418557</v>
      </c>
      <c r="H704" s="10">
        <v>272804373.93000007</v>
      </c>
      <c r="I704" s="10">
        <v>60614183.069999933</v>
      </c>
    </row>
    <row r="705" spans="1:10" ht="14.25" customHeight="1" x14ac:dyDescent="0.25">
      <c r="A705" s="15" t="s">
        <v>182</v>
      </c>
      <c r="B705" s="10">
        <v>8629593</v>
      </c>
      <c r="C705" s="10">
        <v>54011798.379999995</v>
      </c>
      <c r="D705" s="10">
        <v>53266738.950000003</v>
      </c>
      <c r="E705" s="10">
        <v>745059.42999999225</v>
      </c>
      <c r="F705" s="10">
        <v>10177806</v>
      </c>
      <c r="G705" s="10">
        <v>8648528.2100000009</v>
      </c>
      <c r="H705" s="10">
        <v>7732921.8499999996</v>
      </c>
      <c r="I705" s="10">
        <v>915606.36000000127</v>
      </c>
    </row>
    <row r="706" spans="1:10" ht="14.25" customHeight="1" x14ac:dyDescent="0.25">
      <c r="A706" s="15" t="s">
        <v>183</v>
      </c>
      <c r="B706" s="10">
        <v>152355041</v>
      </c>
      <c r="C706" s="10">
        <v>576601489.26999998</v>
      </c>
      <c r="D706" s="10">
        <v>541346040.82999992</v>
      </c>
      <c r="E706" s="10">
        <v>35255448.440000057</v>
      </c>
      <c r="F706" s="10">
        <v>145826127</v>
      </c>
      <c r="G706" s="10">
        <v>146668473.46000004</v>
      </c>
      <c r="H706" s="10">
        <v>135916996.49000001</v>
      </c>
      <c r="I706" s="10">
        <v>10751476.970000029</v>
      </c>
    </row>
    <row r="707" spans="1:10" ht="14.25" customHeight="1" x14ac:dyDescent="0.25">
      <c r="A707" s="15" t="s">
        <v>186</v>
      </c>
      <c r="B707" s="10">
        <v>7266801427</v>
      </c>
      <c r="C707" s="10">
        <v>7244557049.4599991</v>
      </c>
      <c r="D707" s="10">
        <v>7205997919.8199997</v>
      </c>
      <c r="E707" s="10">
        <v>38559129.63999939</v>
      </c>
      <c r="F707" s="10">
        <v>3285812</v>
      </c>
      <c r="G707" s="10">
        <v>3285811.9999999995</v>
      </c>
      <c r="H707" s="10">
        <v>3285811.9999999995</v>
      </c>
      <c r="I707" s="10">
        <v>0</v>
      </c>
    </row>
    <row r="708" spans="1:10" ht="14.25" customHeight="1" x14ac:dyDescent="0.25">
      <c r="A708" s="15" t="s">
        <v>184</v>
      </c>
      <c r="B708" s="10">
        <v>13095</v>
      </c>
      <c r="C708" s="10">
        <v>3320021.2699999996</v>
      </c>
      <c r="D708" s="10">
        <v>2541463.52</v>
      </c>
      <c r="E708" s="10">
        <v>778557.74999999953</v>
      </c>
      <c r="F708" s="10">
        <v>3240743</v>
      </c>
      <c r="G708" s="10">
        <v>2601094.3999999994</v>
      </c>
      <c r="H708" s="10">
        <v>2312999.64</v>
      </c>
      <c r="I708" s="10">
        <v>288094.75999999931</v>
      </c>
    </row>
    <row r="709" spans="1:10" ht="14.25" customHeight="1" x14ac:dyDescent="0.25">
      <c r="A709" s="15" t="s">
        <v>187</v>
      </c>
      <c r="B709" s="10">
        <v>1576968384</v>
      </c>
      <c r="C709" s="10">
        <v>0</v>
      </c>
      <c r="D709" s="10">
        <v>0</v>
      </c>
      <c r="E709" s="10">
        <v>0</v>
      </c>
      <c r="F709" s="10">
        <v>7415219347</v>
      </c>
      <c r="G709" s="10">
        <v>0</v>
      </c>
      <c r="H709" s="10">
        <v>0</v>
      </c>
      <c r="I709" s="10">
        <v>0</v>
      </c>
    </row>
    <row r="710" spans="1:10" ht="14.25" customHeight="1" x14ac:dyDescent="0.25">
      <c r="A710" s="13" t="s">
        <v>64</v>
      </c>
      <c r="B710" s="14">
        <v>3042542095</v>
      </c>
      <c r="C710" s="14">
        <v>676211474.28000021</v>
      </c>
      <c r="D710" s="14">
        <v>580464890.80000007</v>
      </c>
      <c r="E710" s="14">
        <v>95746583.480000138</v>
      </c>
      <c r="F710" s="14">
        <v>1997086710</v>
      </c>
      <c r="G710" s="14">
        <v>738927377.79999995</v>
      </c>
      <c r="H710" s="14">
        <v>586222396.60999978</v>
      </c>
      <c r="I710" s="14">
        <v>152704981.19000018</v>
      </c>
    </row>
    <row r="711" spans="1:10" ht="14.25" customHeight="1" x14ac:dyDescent="0.25">
      <c r="A711" s="15" t="s">
        <v>181</v>
      </c>
      <c r="B711" s="10">
        <v>443601059</v>
      </c>
      <c r="C711" s="10">
        <v>403428279.08000004</v>
      </c>
      <c r="D711" s="10">
        <v>411952215.83999997</v>
      </c>
      <c r="E711" s="10">
        <v>0</v>
      </c>
      <c r="F711" s="10">
        <v>517320106</v>
      </c>
      <c r="G711" s="10">
        <v>458526591.09000009</v>
      </c>
      <c r="H711" s="10">
        <v>408515197.39999998</v>
      </c>
      <c r="I711" s="10">
        <v>50011393.690000117</v>
      </c>
    </row>
    <row r="712" spans="1:10" ht="14.25" customHeight="1" x14ac:dyDescent="0.25">
      <c r="A712" s="15" t="s">
        <v>182</v>
      </c>
      <c r="B712" s="10">
        <v>13869272</v>
      </c>
      <c r="C712" s="10">
        <v>17592155.530000001</v>
      </c>
      <c r="D712" s="10">
        <v>17589739.079999998</v>
      </c>
      <c r="E712" s="10">
        <v>2416.4500000029802</v>
      </c>
      <c r="F712" s="10">
        <v>17491340</v>
      </c>
      <c r="G712" s="10">
        <v>15780953.839999998</v>
      </c>
      <c r="H712" s="10">
        <v>15694970.199999997</v>
      </c>
      <c r="I712" s="10">
        <v>85983.640000000596</v>
      </c>
    </row>
    <row r="713" spans="1:10" ht="14.25" customHeight="1" x14ac:dyDescent="0.25">
      <c r="A713" s="15" t="s">
        <v>183</v>
      </c>
      <c r="B713" s="10">
        <v>150861638</v>
      </c>
      <c r="C713" s="10">
        <v>169240883.66999996</v>
      </c>
      <c r="D713" s="10">
        <v>155006712.63999993</v>
      </c>
      <c r="E713" s="10">
        <v>14234171.030000031</v>
      </c>
      <c r="F713" s="10">
        <v>144641126</v>
      </c>
      <c r="G713" s="10">
        <v>175021842.61000001</v>
      </c>
      <c r="H713" s="10">
        <v>161169568.48999998</v>
      </c>
      <c r="I713" s="10">
        <v>13852274.120000035</v>
      </c>
    </row>
    <row r="714" spans="1:10" ht="14.25" customHeight="1" x14ac:dyDescent="0.25">
      <c r="A714" s="15" t="s">
        <v>186</v>
      </c>
      <c r="B714" s="10">
        <v>0</v>
      </c>
      <c r="C714" s="10">
        <v>60000</v>
      </c>
      <c r="D714" s="10">
        <v>60000</v>
      </c>
      <c r="E714" s="10">
        <v>0</v>
      </c>
      <c r="F714" s="10">
        <v>878774</v>
      </c>
      <c r="G714" s="10">
        <v>807660.52</v>
      </c>
      <c r="H714" s="10">
        <v>807660.52</v>
      </c>
      <c r="I714" s="10">
        <v>0</v>
      </c>
    </row>
    <row r="715" spans="1:10" ht="14.25" customHeight="1" x14ac:dyDescent="0.25">
      <c r="A715" s="15" t="s">
        <v>184</v>
      </c>
      <c r="B715" s="10">
        <v>0</v>
      </c>
      <c r="C715" s="10">
        <v>4380160</v>
      </c>
      <c r="D715" s="10">
        <v>4380160</v>
      </c>
      <c r="E715" s="10">
        <v>0</v>
      </c>
      <c r="F715" s="10">
        <v>0</v>
      </c>
      <c r="G715" s="10">
        <v>35000</v>
      </c>
      <c r="H715" s="10">
        <v>35000</v>
      </c>
      <c r="I715" s="10">
        <v>0</v>
      </c>
    </row>
    <row r="716" spans="1:10" ht="14.25" customHeight="1" x14ac:dyDescent="0.25">
      <c r="A716" s="15" t="s">
        <v>187</v>
      </c>
      <c r="B716" s="10">
        <v>2352700130</v>
      </c>
      <c r="C716" s="10">
        <v>0</v>
      </c>
      <c r="D716" s="10">
        <v>0</v>
      </c>
      <c r="E716" s="10">
        <v>0</v>
      </c>
      <c r="F716" s="10">
        <v>1226188701</v>
      </c>
      <c r="G716" s="10">
        <v>0</v>
      </c>
      <c r="H716" s="10">
        <v>0</v>
      </c>
      <c r="I716" s="10">
        <v>0</v>
      </c>
    </row>
    <row r="717" spans="1:10" ht="14.25" customHeight="1" x14ac:dyDescent="0.25">
      <c r="A717" s="15" t="s">
        <v>191</v>
      </c>
      <c r="B717" s="10">
        <v>81509996</v>
      </c>
      <c r="C717" s="10">
        <v>81509996</v>
      </c>
      <c r="D717" s="10">
        <v>0</v>
      </c>
      <c r="E717" s="10">
        <v>81509996</v>
      </c>
      <c r="F717" s="10">
        <v>90566663</v>
      </c>
      <c r="G717" s="10">
        <v>88755329.739999995</v>
      </c>
      <c r="H717" s="10">
        <v>0</v>
      </c>
      <c r="I717" s="10">
        <v>88755329.739999995</v>
      </c>
    </row>
    <row r="718" spans="1:10" ht="14.25" customHeight="1" x14ac:dyDescent="0.25">
      <c r="A718" s="13" t="s">
        <v>65</v>
      </c>
      <c r="B718" s="14">
        <v>57173425717</v>
      </c>
      <c r="C718" s="14">
        <v>54302685468.73996</v>
      </c>
      <c r="D718" s="14">
        <v>52403826854.259987</v>
      </c>
      <c r="E718" s="14">
        <v>1898858614.4799728</v>
      </c>
      <c r="F718" s="22">
        <v>46857634013</v>
      </c>
      <c r="G718" s="22">
        <v>53594817600</v>
      </c>
      <c r="H718" s="22">
        <v>53512457100</v>
      </c>
      <c r="I718" s="22">
        <v>82360500</v>
      </c>
    </row>
    <row r="719" spans="1:10" ht="14.25" customHeight="1" x14ac:dyDescent="0.25">
      <c r="A719" s="15" t="s">
        <v>181</v>
      </c>
      <c r="B719" s="10">
        <v>50741403826</v>
      </c>
      <c r="C719" s="10">
        <v>50407961186.999977</v>
      </c>
      <c r="D719" s="10">
        <v>50286889593.319992</v>
      </c>
      <c r="E719" s="10">
        <v>121071593.67998505</v>
      </c>
      <c r="F719" s="10">
        <v>41569845105</v>
      </c>
      <c r="G719" s="10">
        <v>51179301835.360001</v>
      </c>
      <c r="H719" s="10">
        <v>51121019538.959999</v>
      </c>
      <c r="I719" s="10">
        <v>58282296.400001526</v>
      </c>
      <c r="J719" s="16"/>
    </row>
    <row r="720" spans="1:10" ht="14.25" customHeight="1" x14ac:dyDescent="0.25">
      <c r="A720" s="15" t="s">
        <v>182</v>
      </c>
      <c r="B720" s="10">
        <v>102016728</v>
      </c>
      <c r="C720" s="10">
        <v>109189259.61</v>
      </c>
      <c r="D720" s="10">
        <v>60289694.290000007</v>
      </c>
      <c r="E720" s="10">
        <v>48899565.319999993</v>
      </c>
      <c r="F720" s="10">
        <v>142872382</v>
      </c>
      <c r="G720" s="10">
        <v>132407754.59</v>
      </c>
      <c r="H720" s="10">
        <v>126725874.31999999</v>
      </c>
      <c r="I720" s="10">
        <v>5681880.2699999809</v>
      </c>
    </row>
    <row r="721" spans="1:9" ht="14.25" customHeight="1" x14ac:dyDescent="0.25">
      <c r="A721" s="15" t="s">
        <v>183</v>
      </c>
      <c r="B721" s="10">
        <v>2331802955</v>
      </c>
      <c r="C721" s="10">
        <v>2190381142.7600002</v>
      </c>
      <c r="D721" s="10">
        <v>562293344.88</v>
      </c>
      <c r="E721" s="10">
        <v>1628087797.8800001</v>
      </c>
      <c r="F721" s="10">
        <v>995631774</v>
      </c>
      <c r="G721" s="10">
        <v>656319585.8499999</v>
      </c>
      <c r="H721" s="10">
        <v>656319585.8499999</v>
      </c>
      <c r="I721" s="10">
        <v>130754347.69999987</v>
      </c>
    </row>
    <row r="722" spans="1:9" ht="14.25" customHeight="1" x14ac:dyDescent="0.25">
      <c r="A722" s="15" t="s">
        <v>186</v>
      </c>
      <c r="B722" s="10">
        <v>2658969697</v>
      </c>
      <c r="C722" s="10">
        <v>1463106692.6300001</v>
      </c>
      <c r="D722" s="10">
        <v>1431758838.6400001</v>
      </c>
      <c r="E722" s="10">
        <v>31347853.99000001</v>
      </c>
      <c r="F722" s="10">
        <v>2896762110</v>
      </c>
      <c r="G722" s="10">
        <v>1557630927.1500001</v>
      </c>
      <c r="H722" s="10">
        <v>1552743938.9000001</v>
      </c>
      <c r="I722" s="10">
        <v>4886988.25</v>
      </c>
    </row>
    <row r="723" spans="1:9" ht="14.25" customHeight="1" x14ac:dyDescent="0.25">
      <c r="A723" s="15" t="s">
        <v>184</v>
      </c>
      <c r="B723" s="10">
        <v>60000000</v>
      </c>
      <c r="C723" s="10">
        <v>125318643.20000002</v>
      </c>
      <c r="D723" s="10">
        <v>62595383.129999995</v>
      </c>
      <c r="E723" s="10">
        <v>62723260.070000023</v>
      </c>
      <c r="F723" s="10">
        <v>0</v>
      </c>
      <c r="G723" s="10">
        <v>42472474.009999998</v>
      </c>
      <c r="H723" s="10">
        <v>28963138.93</v>
      </c>
      <c r="I723" s="10">
        <v>13509335.079999998</v>
      </c>
    </row>
    <row r="724" spans="1:9" ht="14.25" customHeight="1" x14ac:dyDescent="0.25">
      <c r="A724" s="15" t="s">
        <v>187</v>
      </c>
      <c r="B724" s="10">
        <v>1279232511</v>
      </c>
      <c r="C724" s="10">
        <v>6728543.54</v>
      </c>
      <c r="D724" s="10">
        <v>0</v>
      </c>
      <c r="E724" s="10">
        <v>6728543.54</v>
      </c>
      <c r="F724" s="10">
        <v>1252522642</v>
      </c>
      <c r="G724" s="10">
        <v>26685023.039999999</v>
      </c>
      <c r="H724" s="10">
        <v>26685023.039999999</v>
      </c>
      <c r="I724" s="10">
        <v>0</v>
      </c>
    </row>
    <row r="725" spans="1:9" ht="14.25" customHeight="1" x14ac:dyDescent="0.25">
      <c r="A725" s="13" t="s">
        <v>125</v>
      </c>
      <c r="B725" s="14">
        <v>14503481329</v>
      </c>
      <c r="C725" s="14">
        <v>12773879938.759998</v>
      </c>
      <c r="D725" s="14">
        <v>9969920898.8399963</v>
      </c>
      <c r="E725" s="14">
        <v>2803959039.920002</v>
      </c>
      <c r="F725" s="14">
        <v>14998100242</v>
      </c>
      <c r="G725" s="14">
        <v>12335066824.889999</v>
      </c>
      <c r="H725" s="14">
        <v>9684036520.8699989</v>
      </c>
      <c r="I725" s="14">
        <v>2651030304.0200005</v>
      </c>
    </row>
    <row r="726" spans="1:9" ht="14.25" customHeight="1" x14ac:dyDescent="0.25">
      <c r="A726" s="15" t="s">
        <v>181</v>
      </c>
      <c r="B726" s="10">
        <v>2385245659</v>
      </c>
      <c r="C726" s="10">
        <v>2236145658.999999</v>
      </c>
      <c r="D726" s="10">
        <v>1945395660.339999</v>
      </c>
      <c r="E726" s="10">
        <v>290749998.66000009</v>
      </c>
      <c r="F726" s="10">
        <v>2377314583</v>
      </c>
      <c r="G726" s="10">
        <v>2305260793.9599996</v>
      </c>
      <c r="H726" s="10">
        <v>1815569240.2799997</v>
      </c>
      <c r="I726" s="10">
        <v>489691553.67999983</v>
      </c>
    </row>
    <row r="727" spans="1:9" ht="14.25" customHeight="1" x14ac:dyDescent="0.25">
      <c r="A727" s="15" t="s">
        <v>182</v>
      </c>
      <c r="B727" s="10">
        <v>230158802</v>
      </c>
      <c r="C727" s="10">
        <v>96214223.570000008</v>
      </c>
      <c r="D727" s="10">
        <v>69884595.079999983</v>
      </c>
      <c r="E727" s="10">
        <v>26329628.490000024</v>
      </c>
      <c r="F727" s="10">
        <v>290574794</v>
      </c>
      <c r="G727" s="10">
        <v>218038748.99000001</v>
      </c>
      <c r="H727" s="10">
        <v>183067324.91000003</v>
      </c>
      <c r="I727" s="10">
        <v>34971424.079999983</v>
      </c>
    </row>
    <row r="728" spans="1:9" ht="14.25" customHeight="1" x14ac:dyDescent="0.25">
      <c r="A728" s="15" t="s">
        <v>183</v>
      </c>
      <c r="B728" s="10">
        <v>1965559523</v>
      </c>
      <c r="C728" s="10">
        <v>2817344923.0899997</v>
      </c>
      <c r="D728" s="10">
        <v>2206415675.21</v>
      </c>
      <c r="E728" s="10">
        <v>610929247.87999964</v>
      </c>
      <c r="F728" s="10">
        <v>2205227375</v>
      </c>
      <c r="G728" s="10">
        <v>2293758724.04</v>
      </c>
      <c r="H728" s="10">
        <v>1706577923.7600002</v>
      </c>
      <c r="I728" s="10">
        <v>587180800.27999973</v>
      </c>
    </row>
    <row r="729" spans="1:9" ht="14.25" customHeight="1" x14ac:dyDescent="0.25">
      <c r="A729" s="15" t="s">
        <v>186</v>
      </c>
      <c r="B729" s="10">
        <v>6483093190</v>
      </c>
      <c r="C729" s="10">
        <v>6515491369.329999</v>
      </c>
      <c r="D729" s="10">
        <v>5746779053.8499994</v>
      </c>
      <c r="E729" s="10">
        <v>768712315.47999954</v>
      </c>
      <c r="F729" s="10">
        <v>6305076430</v>
      </c>
      <c r="G729" s="10">
        <v>6223002254.75</v>
      </c>
      <c r="H729" s="10">
        <v>5926854109.4500008</v>
      </c>
      <c r="I729" s="10">
        <v>296148145.29999924</v>
      </c>
    </row>
    <row r="730" spans="1:9" ht="14.25" customHeight="1" x14ac:dyDescent="0.25">
      <c r="A730" s="15" t="s">
        <v>184</v>
      </c>
      <c r="B730" s="10">
        <v>0</v>
      </c>
      <c r="C730" s="10">
        <v>6558841.7699999996</v>
      </c>
      <c r="D730" s="10">
        <v>1445914.3599999999</v>
      </c>
      <c r="E730" s="10">
        <v>5112927.41</v>
      </c>
      <c r="F730" s="10">
        <v>0</v>
      </c>
      <c r="G730" s="10">
        <v>70423056.149999991</v>
      </c>
      <c r="H730" s="10">
        <v>51967922.470000006</v>
      </c>
      <c r="I730" s="10">
        <v>18455133.679999985</v>
      </c>
    </row>
    <row r="731" spans="1:9" ht="14.25" customHeight="1" x14ac:dyDescent="0.25">
      <c r="A731" s="15" t="s">
        <v>187</v>
      </c>
      <c r="B731" s="10">
        <v>1798102157</v>
      </c>
      <c r="C731" s="10">
        <v>0</v>
      </c>
      <c r="D731" s="10">
        <v>0</v>
      </c>
      <c r="E731" s="10">
        <v>0</v>
      </c>
      <c r="F731" s="10">
        <v>1798102157</v>
      </c>
      <c r="G731" s="10">
        <v>0</v>
      </c>
      <c r="H731" s="10">
        <v>0</v>
      </c>
      <c r="I731" s="10">
        <v>0</v>
      </c>
    </row>
    <row r="732" spans="1:9" ht="14.25" customHeight="1" x14ac:dyDescent="0.25">
      <c r="A732" s="15" t="s">
        <v>191</v>
      </c>
      <c r="B732" s="10">
        <v>1641321998</v>
      </c>
      <c r="C732" s="10">
        <v>1102124922</v>
      </c>
      <c r="D732" s="10">
        <v>0</v>
      </c>
      <c r="E732" s="10">
        <v>1102124922</v>
      </c>
      <c r="F732" s="10">
        <v>2021804903</v>
      </c>
      <c r="G732" s="10">
        <v>1224583247</v>
      </c>
      <c r="H732" s="10">
        <v>0</v>
      </c>
      <c r="I732" s="10">
        <v>1224583247</v>
      </c>
    </row>
    <row r="733" spans="1:9" ht="14.25" customHeight="1" x14ac:dyDescent="0.25">
      <c r="A733" s="13" t="s">
        <v>126</v>
      </c>
      <c r="B733" s="14">
        <v>1528307251</v>
      </c>
      <c r="C733" s="14">
        <v>1412377204.97</v>
      </c>
      <c r="D733" s="14">
        <v>1216555276.4000001</v>
      </c>
      <c r="E733" s="14">
        <v>195821928.56999993</v>
      </c>
      <c r="F733" s="14">
        <v>1553126741</v>
      </c>
      <c r="G733" s="14">
        <v>1483556163.9599996</v>
      </c>
      <c r="H733" s="14">
        <v>997998030.2099998</v>
      </c>
      <c r="I733" s="14">
        <v>485558133.74999976</v>
      </c>
    </row>
    <row r="734" spans="1:9" ht="14.25" customHeight="1" x14ac:dyDescent="0.25">
      <c r="A734" s="15" t="s">
        <v>181</v>
      </c>
      <c r="B734" s="10">
        <v>931484485</v>
      </c>
      <c r="C734" s="10">
        <v>914339209.28999996</v>
      </c>
      <c r="D734" s="10">
        <v>763667954.09000003</v>
      </c>
      <c r="E734" s="10">
        <v>150671255.19999993</v>
      </c>
      <c r="F734" s="10">
        <v>906572405</v>
      </c>
      <c r="G734" s="10">
        <v>908490136.51000023</v>
      </c>
      <c r="H734" s="10">
        <v>682323989.6099999</v>
      </c>
      <c r="I734" s="10">
        <v>226166146.90000033</v>
      </c>
    </row>
    <row r="735" spans="1:9" ht="14.25" customHeight="1" x14ac:dyDescent="0.25">
      <c r="A735" s="15" t="s">
        <v>182</v>
      </c>
      <c r="B735" s="10">
        <v>23157354</v>
      </c>
      <c r="C735" s="10">
        <v>31837995.100000001</v>
      </c>
      <c r="D735" s="10">
        <v>29813199.550000001</v>
      </c>
      <c r="E735" s="10">
        <v>2024795.5500000007</v>
      </c>
      <c r="F735" s="10">
        <v>29026373</v>
      </c>
      <c r="G735" s="10">
        <v>29173314.159999996</v>
      </c>
      <c r="H735" s="10">
        <v>25321502.280000001</v>
      </c>
      <c r="I735" s="10">
        <v>3851811.8799999952</v>
      </c>
    </row>
    <row r="736" spans="1:9" ht="14.25" customHeight="1" x14ac:dyDescent="0.25">
      <c r="A736" s="15" t="s">
        <v>183</v>
      </c>
      <c r="B736" s="10">
        <v>429920528</v>
      </c>
      <c r="C736" s="10">
        <v>314510337.30000001</v>
      </c>
      <c r="D736" s="10">
        <v>277006876.66999996</v>
      </c>
      <c r="E736" s="10">
        <v>37503460.630000055</v>
      </c>
      <c r="F736" s="10">
        <v>470030804</v>
      </c>
      <c r="G736" s="10">
        <v>493648981.91999996</v>
      </c>
      <c r="H736" s="10">
        <v>238965650.41</v>
      </c>
      <c r="I736" s="10">
        <v>254683331.50999996</v>
      </c>
    </row>
    <row r="737" spans="1:9" ht="14.25" customHeight="1" x14ac:dyDescent="0.25">
      <c r="A737" s="15" t="s">
        <v>186</v>
      </c>
      <c r="B737" s="10">
        <v>143744884</v>
      </c>
      <c r="C737" s="10">
        <v>136418785.79000002</v>
      </c>
      <c r="D737" s="10">
        <v>131495188.14</v>
      </c>
      <c r="E737" s="10">
        <v>4923597.6500000209</v>
      </c>
      <c r="F737" s="10">
        <v>35567128</v>
      </c>
      <c r="G737" s="10">
        <v>50517859.469999999</v>
      </c>
      <c r="H737" s="10">
        <v>50512058.710000001</v>
      </c>
      <c r="I737" s="10">
        <v>5800.7599999979138</v>
      </c>
    </row>
    <row r="738" spans="1:9" ht="14.25" customHeight="1" x14ac:dyDescent="0.25">
      <c r="A738" s="15" t="s">
        <v>184</v>
      </c>
      <c r="B738" s="10">
        <v>0</v>
      </c>
      <c r="C738" s="10">
        <v>15270877.489999998</v>
      </c>
      <c r="D738" s="10">
        <v>14572057.949999999</v>
      </c>
      <c r="E738" s="10">
        <v>698819.53999999911</v>
      </c>
      <c r="F738" s="10">
        <v>0</v>
      </c>
      <c r="G738" s="10">
        <v>1725871.9</v>
      </c>
      <c r="H738" s="10">
        <v>874829.2</v>
      </c>
      <c r="I738" s="10">
        <v>851042.7</v>
      </c>
    </row>
    <row r="739" spans="1:9" ht="14.25" customHeight="1" x14ac:dyDescent="0.25">
      <c r="A739" s="15" t="s">
        <v>187</v>
      </c>
      <c r="B739" s="10">
        <v>0</v>
      </c>
      <c r="C739" s="10">
        <v>0</v>
      </c>
      <c r="D739" s="10">
        <v>0</v>
      </c>
      <c r="E739" s="10">
        <v>0</v>
      </c>
      <c r="F739" s="10">
        <v>111930031</v>
      </c>
      <c r="G739" s="10">
        <v>0</v>
      </c>
      <c r="H739" s="10">
        <v>0</v>
      </c>
      <c r="I739" s="10">
        <v>0</v>
      </c>
    </row>
    <row r="740" spans="1:9" ht="14.25" customHeight="1" x14ac:dyDescent="0.25">
      <c r="A740" s="13" t="s">
        <v>127</v>
      </c>
      <c r="B740" s="14">
        <v>379353293</v>
      </c>
      <c r="C740" s="14">
        <v>365841283.19</v>
      </c>
      <c r="D740" s="14">
        <v>299295782.47999996</v>
      </c>
      <c r="E740" s="14">
        <v>66545500.710000038</v>
      </c>
      <c r="F740" s="14">
        <v>374258961</v>
      </c>
      <c r="G740" s="14">
        <v>389501829.38</v>
      </c>
      <c r="H740" s="14">
        <v>320989364.89000005</v>
      </c>
      <c r="I740" s="14">
        <v>68512464.48999995</v>
      </c>
    </row>
    <row r="741" spans="1:9" ht="14.25" customHeight="1" x14ac:dyDescent="0.25">
      <c r="A741" s="15" t="s">
        <v>181</v>
      </c>
      <c r="B741" s="10">
        <v>319469201</v>
      </c>
      <c r="C741" s="10">
        <v>311889383.16999996</v>
      </c>
      <c r="D741" s="10">
        <v>256687588.38999999</v>
      </c>
      <c r="E741" s="10">
        <v>55201794.779999971</v>
      </c>
      <c r="F741" s="10">
        <v>319469232</v>
      </c>
      <c r="G741" s="10">
        <v>319469232</v>
      </c>
      <c r="H741" s="10">
        <v>255648590.12</v>
      </c>
      <c r="I741" s="10">
        <v>63820641.879999995</v>
      </c>
    </row>
    <row r="742" spans="1:9" ht="14.25" customHeight="1" x14ac:dyDescent="0.25">
      <c r="A742" s="15" t="s">
        <v>182</v>
      </c>
      <c r="B742" s="10">
        <v>4205613</v>
      </c>
      <c r="C742" s="10">
        <v>3765587.4099999997</v>
      </c>
      <c r="D742" s="10">
        <v>3678303.8300000005</v>
      </c>
      <c r="E742" s="10">
        <v>87283.579999999143</v>
      </c>
      <c r="F742" s="10">
        <v>5844050</v>
      </c>
      <c r="G742" s="10">
        <v>3855413.8499999996</v>
      </c>
      <c r="H742" s="10">
        <v>3304733.98</v>
      </c>
      <c r="I742" s="10">
        <v>550679.86999999965</v>
      </c>
    </row>
    <row r="743" spans="1:9" ht="14.25" customHeight="1" x14ac:dyDescent="0.25">
      <c r="A743" s="15" t="s">
        <v>183</v>
      </c>
      <c r="B743" s="10">
        <v>55629257</v>
      </c>
      <c r="C743" s="10">
        <v>50074612.609999999</v>
      </c>
      <c r="D743" s="10">
        <v>38860890.259999998</v>
      </c>
      <c r="E743" s="10">
        <v>11213722.350000001</v>
      </c>
      <c r="F743" s="10">
        <v>48877315</v>
      </c>
      <c r="G743" s="10">
        <v>66081183.529999994</v>
      </c>
      <c r="H743" s="10">
        <v>61963040.790000007</v>
      </c>
      <c r="I743" s="10">
        <v>4118142.7399999872</v>
      </c>
    </row>
    <row r="744" spans="1:9" ht="14.25" customHeight="1" x14ac:dyDescent="0.25">
      <c r="A744" s="15" t="s">
        <v>186</v>
      </c>
      <c r="B744" s="10">
        <v>49222</v>
      </c>
      <c r="C744" s="10">
        <v>111700</v>
      </c>
      <c r="D744" s="10">
        <v>69000</v>
      </c>
      <c r="E744" s="10">
        <v>42700</v>
      </c>
      <c r="F744" s="10">
        <v>68364</v>
      </c>
      <c r="G744" s="10">
        <v>96000</v>
      </c>
      <c r="H744" s="10">
        <v>73000</v>
      </c>
      <c r="I744" s="10">
        <v>23000</v>
      </c>
    </row>
    <row r="745" spans="1:9" ht="14.25" customHeight="1" x14ac:dyDescent="0.25">
      <c r="A745" s="13" t="s">
        <v>147</v>
      </c>
      <c r="B745" s="14">
        <v>691252752</v>
      </c>
      <c r="C745" s="14">
        <v>631079572.67999995</v>
      </c>
      <c r="D745" s="14">
        <v>462759189.25999999</v>
      </c>
      <c r="E745" s="14">
        <v>168320383.41999996</v>
      </c>
      <c r="F745" s="14">
        <v>753844710</v>
      </c>
      <c r="G745" s="14">
        <v>341985153.23000002</v>
      </c>
      <c r="H745" s="14">
        <v>240260366.13000003</v>
      </c>
      <c r="I745" s="14">
        <v>101724787.09999999</v>
      </c>
    </row>
    <row r="746" spans="1:9" ht="14.25" customHeight="1" x14ac:dyDescent="0.25">
      <c r="A746" s="15" t="s">
        <v>181</v>
      </c>
      <c r="B746" s="10">
        <v>99999996</v>
      </c>
      <c r="C746" s="10">
        <v>261929507.81999999</v>
      </c>
      <c r="D746" s="10">
        <v>250771257.31999999</v>
      </c>
      <c r="E746" s="10">
        <v>11158250.5</v>
      </c>
      <c r="F746" s="10">
        <v>229642888</v>
      </c>
      <c r="G746" s="10">
        <v>86410497.340000004</v>
      </c>
      <c r="H746" s="10">
        <v>55869085.910000004</v>
      </c>
      <c r="I746" s="10">
        <v>30541411.43</v>
      </c>
    </row>
    <row r="747" spans="1:9" ht="14.25" customHeight="1" x14ac:dyDescent="0.25">
      <c r="A747" s="15" t="s">
        <v>182</v>
      </c>
      <c r="B747" s="10">
        <v>16492836</v>
      </c>
      <c r="C747" s="10">
        <v>41413559.979999997</v>
      </c>
      <c r="D747" s="10">
        <v>30808580.449999999</v>
      </c>
      <c r="E747" s="10">
        <v>10604979.529999997</v>
      </c>
      <c r="F747" s="10">
        <v>16306944</v>
      </c>
      <c r="G747" s="10">
        <v>18584043.91</v>
      </c>
      <c r="H747" s="10">
        <v>8645098.6099999994</v>
      </c>
      <c r="I747" s="10">
        <v>9938945.3000000007</v>
      </c>
    </row>
    <row r="748" spans="1:9" ht="14.25" customHeight="1" x14ac:dyDescent="0.25">
      <c r="A748" s="15" t="s">
        <v>183</v>
      </c>
      <c r="B748" s="10">
        <v>86024383</v>
      </c>
      <c r="C748" s="10">
        <v>183345440.71000004</v>
      </c>
      <c r="D748" s="10">
        <v>67141294.219999999</v>
      </c>
      <c r="E748" s="10">
        <v>116204146.49000004</v>
      </c>
      <c r="F748" s="10">
        <v>64970203</v>
      </c>
      <c r="G748" s="10">
        <v>95544710.090000018</v>
      </c>
      <c r="H748" s="10">
        <v>53465554.18</v>
      </c>
      <c r="I748" s="10">
        <v>42079155.910000019</v>
      </c>
    </row>
    <row r="749" spans="1:9" ht="14.25" customHeight="1" x14ac:dyDescent="0.25">
      <c r="A749" s="15" t="s">
        <v>186</v>
      </c>
      <c r="B749" s="10">
        <v>260000000</v>
      </c>
      <c r="C749" s="10">
        <v>80463400</v>
      </c>
      <c r="D749" s="10">
        <v>80426132.359999999</v>
      </c>
      <c r="E749" s="10">
        <v>37267.640000000596</v>
      </c>
      <c r="F749" s="10">
        <v>253951723</v>
      </c>
      <c r="G749" s="10">
        <v>100000003.2</v>
      </c>
      <c r="H749" s="10">
        <v>92836670.040000007</v>
      </c>
      <c r="I749" s="10">
        <v>7163333.1599999964</v>
      </c>
    </row>
    <row r="750" spans="1:9" ht="14.25" customHeight="1" x14ac:dyDescent="0.25">
      <c r="A750" s="15" t="s">
        <v>184</v>
      </c>
      <c r="B750" s="10">
        <v>10735537</v>
      </c>
      <c r="C750" s="10">
        <v>63927664.170000002</v>
      </c>
      <c r="D750" s="10">
        <v>33611924.909999996</v>
      </c>
      <c r="E750" s="10">
        <v>30315739.260000005</v>
      </c>
      <c r="F750" s="10">
        <v>11032889</v>
      </c>
      <c r="G750" s="10">
        <v>31545615.09</v>
      </c>
      <c r="H750" s="10">
        <v>29443957.390000004</v>
      </c>
      <c r="I750" s="10">
        <v>2101657.6999999955</v>
      </c>
    </row>
    <row r="751" spans="1:9" ht="14.25" customHeight="1" x14ac:dyDescent="0.25">
      <c r="A751" s="15" t="s">
        <v>187</v>
      </c>
      <c r="B751" s="10">
        <v>218000000</v>
      </c>
      <c r="C751" s="10">
        <v>0</v>
      </c>
      <c r="D751" s="10">
        <v>0</v>
      </c>
      <c r="E751" s="10">
        <v>0</v>
      </c>
      <c r="F751" s="10">
        <v>177940063</v>
      </c>
      <c r="G751" s="10">
        <v>9900283.5999999996</v>
      </c>
      <c r="H751" s="10">
        <v>0</v>
      </c>
      <c r="I751" s="10">
        <v>9900283.5999999996</v>
      </c>
    </row>
    <row r="752" spans="1:9" ht="14.25" customHeight="1" x14ac:dyDescent="0.25">
      <c r="A752" s="13" t="s">
        <v>35</v>
      </c>
      <c r="B752" s="14">
        <v>5773503451</v>
      </c>
      <c r="C752" s="14">
        <v>1895057227.6300004</v>
      </c>
      <c r="D752" s="14">
        <v>1746120896.0900002</v>
      </c>
      <c r="E752" s="14">
        <v>148936331.5400002</v>
      </c>
      <c r="F752" s="14">
        <v>2974846385</v>
      </c>
      <c r="G752" s="14">
        <v>1959080965.7699997</v>
      </c>
      <c r="H752" s="14">
        <v>1540797004.1700001</v>
      </c>
      <c r="I752" s="14">
        <v>418283961.59999967</v>
      </c>
    </row>
    <row r="753" spans="1:9" ht="14.25" customHeight="1" x14ac:dyDescent="0.25">
      <c r="A753" s="15" t="s">
        <v>181</v>
      </c>
      <c r="B753" s="10">
        <v>361737328</v>
      </c>
      <c r="C753" s="10">
        <v>361910107.92000002</v>
      </c>
      <c r="D753" s="10">
        <v>342839603.63999999</v>
      </c>
      <c r="E753" s="10">
        <v>19070504.280000031</v>
      </c>
      <c r="F753" s="10">
        <v>464242280</v>
      </c>
      <c r="G753" s="10">
        <v>457135980</v>
      </c>
      <c r="H753" s="10">
        <v>314028604.90000021</v>
      </c>
      <c r="I753" s="10">
        <v>143107375.09999979</v>
      </c>
    </row>
    <row r="754" spans="1:9" ht="14.25" customHeight="1" x14ac:dyDescent="0.25">
      <c r="A754" s="15" t="s">
        <v>182</v>
      </c>
      <c r="B754" s="10">
        <v>18448731</v>
      </c>
      <c r="C754" s="10">
        <v>15982002.919999998</v>
      </c>
      <c r="D754" s="10">
        <v>9614934.0399999991</v>
      </c>
      <c r="E754" s="10">
        <v>6367068.879999999</v>
      </c>
      <c r="F754" s="10">
        <v>18494206</v>
      </c>
      <c r="G754" s="10">
        <v>14061329.59</v>
      </c>
      <c r="H754" s="10">
        <v>8023632.4099999983</v>
      </c>
      <c r="I754" s="10">
        <v>6037697.1800000016</v>
      </c>
    </row>
    <row r="755" spans="1:9" ht="14.25" customHeight="1" x14ac:dyDescent="0.25">
      <c r="A755" s="15" t="s">
        <v>183</v>
      </c>
      <c r="B755" s="10">
        <v>1235152259</v>
      </c>
      <c r="C755" s="10">
        <v>1125579060.7900002</v>
      </c>
      <c r="D755" s="10">
        <v>1010533922.7500002</v>
      </c>
      <c r="E755" s="10">
        <v>115045138.03999996</v>
      </c>
      <c r="F755" s="10">
        <v>1222992382</v>
      </c>
      <c r="G755" s="10">
        <v>1171877111.1800001</v>
      </c>
      <c r="H755" s="10">
        <v>913504678.05999994</v>
      </c>
      <c r="I755" s="10">
        <v>258372433.12000012</v>
      </c>
    </row>
    <row r="756" spans="1:9" ht="14.25" customHeight="1" x14ac:dyDescent="0.25">
      <c r="A756" s="15" t="s">
        <v>186</v>
      </c>
      <c r="B756" s="10">
        <v>352764875</v>
      </c>
      <c r="C756" s="10">
        <v>391586056</v>
      </c>
      <c r="D756" s="10">
        <v>383132435.66000003</v>
      </c>
      <c r="E756" s="10">
        <v>8453620.3399999738</v>
      </c>
      <c r="F756" s="10">
        <v>297973677</v>
      </c>
      <c r="G756" s="10">
        <v>316006545</v>
      </c>
      <c r="H756" s="10">
        <v>305240088.79999995</v>
      </c>
      <c r="I756" s="10">
        <v>10766456.200000048</v>
      </c>
    </row>
    <row r="757" spans="1:9" ht="14.25" customHeight="1" x14ac:dyDescent="0.25">
      <c r="A757" s="15" t="s">
        <v>187</v>
      </c>
      <c r="B757" s="10">
        <v>3805400258</v>
      </c>
      <c r="C757" s="10">
        <v>0</v>
      </c>
      <c r="D757" s="10">
        <v>0</v>
      </c>
      <c r="E757" s="10">
        <v>0</v>
      </c>
      <c r="F757" s="10">
        <v>971143840</v>
      </c>
      <c r="G757" s="10">
        <v>0</v>
      </c>
      <c r="H757" s="10">
        <v>0</v>
      </c>
      <c r="I757" s="10">
        <v>0</v>
      </c>
    </row>
    <row r="758" spans="1:9" ht="14.25" customHeight="1" x14ac:dyDescent="0.25">
      <c r="A758" s="13" t="s">
        <v>66</v>
      </c>
      <c r="B758" s="14">
        <v>103094764</v>
      </c>
      <c r="C758" s="14">
        <v>98012797.819999978</v>
      </c>
      <c r="D758" s="14">
        <v>84059716.899999976</v>
      </c>
      <c r="E758" s="14">
        <v>13953080.920000002</v>
      </c>
      <c r="F758" s="14">
        <v>520687961</v>
      </c>
      <c r="G758" s="14">
        <v>114549554.01999997</v>
      </c>
      <c r="H758" s="14">
        <v>85152337.909999982</v>
      </c>
      <c r="I758" s="14">
        <v>29397216.109999985</v>
      </c>
    </row>
    <row r="759" spans="1:9" ht="14.25" customHeight="1" x14ac:dyDescent="0.25">
      <c r="A759" s="15" t="s">
        <v>181</v>
      </c>
      <c r="B759" s="10">
        <v>67247563</v>
      </c>
      <c r="C759" s="10">
        <v>67247563</v>
      </c>
      <c r="D759" s="10">
        <v>62887279.420000002</v>
      </c>
      <c r="E759" s="10">
        <v>4360283.5799999982</v>
      </c>
      <c r="F759" s="10">
        <v>82228972</v>
      </c>
      <c r="G759" s="10">
        <v>82246858.120000005</v>
      </c>
      <c r="H759" s="10">
        <v>62472603.479999997</v>
      </c>
      <c r="I759" s="10">
        <v>19774254.640000008</v>
      </c>
    </row>
    <row r="760" spans="1:9" ht="14.25" customHeight="1" x14ac:dyDescent="0.25">
      <c r="A760" s="15" t="s">
        <v>182</v>
      </c>
      <c r="B760" s="10">
        <v>4349318</v>
      </c>
      <c r="C760" s="10">
        <v>2480823.4700000002</v>
      </c>
      <c r="D760" s="10">
        <v>1746437.6300000001</v>
      </c>
      <c r="E760" s="10">
        <v>734385.84000000008</v>
      </c>
      <c r="F760" s="10">
        <v>6212034</v>
      </c>
      <c r="G760" s="10">
        <v>3947870.8299999996</v>
      </c>
      <c r="H760" s="10">
        <v>2155088.9499999997</v>
      </c>
      <c r="I760" s="10">
        <v>1792781.88</v>
      </c>
    </row>
    <row r="761" spans="1:9" ht="14.25" customHeight="1" x14ac:dyDescent="0.25">
      <c r="A761" s="15" t="s">
        <v>183</v>
      </c>
      <c r="B761" s="10">
        <v>31481467</v>
      </c>
      <c r="C761" s="10">
        <v>28268816.150000006</v>
      </c>
      <c r="D761" s="10">
        <v>19410404.650000006</v>
      </c>
      <c r="E761" s="10">
        <v>8858411.5</v>
      </c>
      <c r="F761" s="10">
        <v>31393428</v>
      </c>
      <c r="G761" s="10">
        <v>28336585.070000008</v>
      </c>
      <c r="H761" s="10">
        <v>20506405.480000004</v>
      </c>
      <c r="I761" s="10">
        <v>7830179.5900000036</v>
      </c>
    </row>
    <row r="762" spans="1:9" ht="14.25" customHeight="1" x14ac:dyDescent="0.25">
      <c r="A762" s="15" t="s">
        <v>186</v>
      </c>
      <c r="B762" s="10">
        <v>16416</v>
      </c>
      <c r="C762" s="10">
        <v>15595.2</v>
      </c>
      <c r="D762" s="10">
        <v>15595.2</v>
      </c>
      <c r="E762" s="10">
        <v>0</v>
      </c>
      <c r="F762" s="10">
        <v>22800</v>
      </c>
      <c r="G762" s="10">
        <v>18240</v>
      </c>
      <c r="H762" s="10">
        <v>18240</v>
      </c>
      <c r="I762" s="10">
        <v>0</v>
      </c>
    </row>
    <row r="763" spans="1:9" ht="14.25" customHeight="1" x14ac:dyDescent="0.25">
      <c r="A763" s="15" t="s">
        <v>187</v>
      </c>
      <c r="B763" s="10">
        <v>0</v>
      </c>
      <c r="C763" s="10">
        <v>0</v>
      </c>
      <c r="D763" s="10">
        <v>0</v>
      </c>
      <c r="E763" s="10">
        <v>0</v>
      </c>
      <c r="F763" s="10">
        <v>400830727</v>
      </c>
      <c r="G763" s="10">
        <v>0</v>
      </c>
      <c r="H763" s="10">
        <v>0</v>
      </c>
      <c r="I763" s="10">
        <v>0</v>
      </c>
    </row>
    <row r="764" spans="1:9" ht="14.25" customHeight="1" x14ac:dyDescent="0.25">
      <c r="A764" s="13" t="s">
        <v>148</v>
      </c>
      <c r="B764" s="14">
        <v>16672066090</v>
      </c>
      <c r="C764" s="14">
        <v>13391498853.410019</v>
      </c>
      <c r="D764" s="14">
        <v>12814350902.990009</v>
      </c>
      <c r="E764" s="14">
        <v>577147950.42000961</v>
      </c>
      <c r="F764" s="14">
        <v>16916702799</v>
      </c>
      <c r="G764" s="14">
        <v>12118190389.400013</v>
      </c>
      <c r="H764" s="14">
        <v>11325714772.960009</v>
      </c>
      <c r="I764" s="14">
        <v>792475616.44000435</v>
      </c>
    </row>
    <row r="765" spans="1:9" ht="14.25" customHeight="1" x14ac:dyDescent="0.25">
      <c r="A765" s="15" t="s">
        <v>181</v>
      </c>
      <c r="B765" s="10">
        <v>8975644875</v>
      </c>
      <c r="C765" s="10">
        <v>9105644875.0000019</v>
      </c>
      <c r="D765" s="10">
        <v>9032191555.8700008</v>
      </c>
      <c r="E765" s="10">
        <v>73453319.130001068</v>
      </c>
      <c r="F765" s="10">
        <v>8975644745</v>
      </c>
      <c r="G765" s="10">
        <v>8733166190.0000057</v>
      </c>
      <c r="H765" s="10">
        <v>8343870559.3200073</v>
      </c>
      <c r="I765" s="10">
        <v>389295630.6799984</v>
      </c>
    </row>
    <row r="766" spans="1:9" ht="14.25" customHeight="1" x14ac:dyDescent="0.25">
      <c r="A766" s="15" t="s">
        <v>182</v>
      </c>
      <c r="B766" s="10">
        <v>1945671994</v>
      </c>
      <c r="C766" s="10">
        <v>1924945056.4599998</v>
      </c>
      <c r="D766" s="10">
        <v>1796817064.5800002</v>
      </c>
      <c r="E766" s="10">
        <v>128127991.87999964</v>
      </c>
      <c r="F766" s="10">
        <v>1555509091</v>
      </c>
      <c r="G766" s="10">
        <v>1748885226.9100001</v>
      </c>
      <c r="H766" s="10">
        <v>1611745592.9100003</v>
      </c>
      <c r="I766" s="10">
        <v>137139633.99999976</v>
      </c>
    </row>
    <row r="767" spans="1:9" ht="14.25" customHeight="1" x14ac:dyDescent="0.25">
      <c r="A767" s="15" t="s">
        <v>183</v>
      </c>
      <c r="B767" s="10">
        <v>2110893178</v>
      </c>
      <c r="C767" s="10">
        <v>2166720441.27</v>
      </c>
      <c r="D767" s="10">
        <v>1827652902.3299999</v>
      </c>
      <c r="E767" s="10">
        <v>339067538.94000006</v>
      </c>
      <c r="F767" s="10">
        <v>1349241848</v>
      </c>
      <c r="G767" s="10">
        <v>1485136927.0900004</v>
      </c>
      <c r="H767" s="10">
        <v>1238648982.1100001</v>
      </c>
      <c r="I767" s="10">
        <v>246487944.98000026</v>
      </c>
    </row>
    <row r="768" spans="1:9" ht="14.25" customHeight="1" x14ac:dyDescent="0.25">
      <c r="A768" s="15" t="s">
        <v>186</v>
      </c>
      <c r="B768" s="10">
        <v>66309696</v>
      </c>
      <c r="C768" s="10">
        <v>49000001</v>
      </c>
      <c r="D768" s="10">
        <v>47165801.990000002</v>
      </c>
      <c r="E768" s="10">
        <v>1834199.0099999979</v>
      </c>
      <c r="F768" s="10">
        <v>77549115</v>
      </c>
      <c r="G768" s="10">
        <v>56359745.400000006</v>
      </c>
      <c r="H768" s="10">
        <v>37047938.619999997</v>
      </c>
      <c r="I768" s="10">
        <v>19311806.780000009</v>
      </c>
    </row>
    <row r="769" spans="1:9" ht="14.25" customHeight="1" x14ac:dyDescent="0.25">
      <c r="A769" s="15" t="s">
        <v>184</v>
      </c>
      <c r="B769" s="10">
        <v>8480000</v>
      </c>
      <c r="C769" s="10">
        <v>145188479.67999998</v>
      </c>
      <c r="D769" s="10">
        <v>110523578.22</v>
      </c>
      <c r="E769" s="10">
        <v>34664901.459999979</v>
      </c>
      <c r="F769" s="10">
        <v>10600000</v>
      </c>
      <c r="G769" s="10">
        <v>94642300</v>
      </c>
      <c r="H769" s="10">
        <v>94401700</v>
      </c>
      <c r="I769" s="10">
        <v>240600</v>
      </c>
    </row>
    <row r="770" spans="1:9" ht="14.25" customHeight="1" x14ac:dyDescent="0.25">
      <c r="A770" s="15" t="s">
        <v>187</v>
      </c>
      <c r="B770" s="10">
        <v>3565066347</v>
      </c>
      <c r="C770" s="10">
        <v>0</v>
      </c>
      <c r="D770" s="10">
        <v>0</v>
      </c>
      <c r="E770" s="10">
        <v>0</v>
      </c>
      <c r="F770" s="10">
        <v>4948158000</v>
      </c>
      <c r="G770" s="10">
        <v>0</v>
      </c>
      <c r="H770" s="10">
        <v>0</v>
      </c>
      <c r="I770" s="10">
        <v>0</v>
      </c>
    </row>
    <row r="771" spans="1:9" ht="14.25" customHeight="1" x14ac:dyDescent="0.25">
      <c r="A771" s="13" t="s">
        <v>36</v>
      </c>
      <c r="B771" s="14">
        <v>2011668709</v>
      </c>
      <c r="C771" s="14">
        <v>1322607665.3400002</v>
      </c>
      <c r="D771" s="14">
        <v>1224754155.29</v>
      </c>
      <c r="E771" s="14">
        <v>97853510.050000191</v>
      </c>
      <c r="F771" s="14">
        <v>2502726531</v>
      </c>
      <c r="G771" s="14">
        <v>522143896.10000014</v>
      </c>
      <c r="H771" s="14">
        <v>433517191.69</v>
      </c>
      <c r="I771" s="14">
        <v>88626704.410000145</v>
      </c>
    </row>
    <row r="772" spans="1:9" ht="14.25" customHeight="1" x14ac:dyDescent="0.25">
      <c r="A772" s="15" t="s">
        <v>181</v>
      </c>
      <c r="B772" s="10">
        <v>452185699</v>
      </c>
      <c r="C772" s="10">
        <v>452185699.00000012</v>
      </c>
      <c r="D772" s="10">
        <v>387101896.74000013</v>
      </c>
      <c r="E772" s="10">
        <v>65083802.25999999</v>
      </c>
      <c r="F772" s="10">
        <v>343312452</v>
      </c>
      <c r="G772" s="10">
        <v>367480014.98000014</v>
      </c>
      <c r="H772" s="10">
        <v>294303387.36000001</v>
      </c>
      <c r="I772" s="10">
        <v>73176627.620000124</v>
      </c>
    </row>
    <row r="773" spans="1:9" ht="14.25" customHeight="1" x14ac:dyDescent="0.25">
      <c r="A773" s="15" t="s">
        <v>182</v>
      </c>
      <c r="B773" s="10">
        <v>14576463</v>
      </c>
      <c r="C773" s="10">
        <v>23090509.959999997</v>
      </c>
      <c r="D773" s="10">
        <v>17259541.740000002</v>
      </c>
      <c r="E773" s="10">
        <v>5830968.2199999951</v>
      </c>
      <c r="F773" s="10">
        <v>4973479</v>
      </c>
      <c r="G773" s="10">
        <v>15140728.040000001</v>
      </c>
      <c r="H773" s="10">
        <v>13811619.910000004</v>
      </c>
      <c r="I773" s="10">
        <v>1329108.1299999971</v>
      </c>
    </row>
    <row r="774" spans="1:9" ht="14.25" customHeight="1" x14ac:dyDescent="0.25">
      <c r="A774" s="15" t="s">
        <v>183</v>
      </c>
      <c r="B774" s="10">
        <v>280104182</v>
      </c>
      <c r="C774" s="10">
        <v>133659080.08000001</v>
      </c>
      <c r="D774" s="10">
        <v>112120325.53</v>
      </c>
      <c r="E774" s="10">
        <v>21538754.550000012</v>
      </c>
      <c r="F774" s="10">
        <v>211092422</v>
      </c>
      <c r="G774" s="10">
        <v>136166993.07999998</v>
      </c>
      <c r="H774" s="10">
        <v>122046024.41999999</v>
      </c>
      <c r="I774" s="10">
        <v>14120968.659999996</v>
      </c>
    </row>
    <row r="775" spans="1:9" ht="14.25" customHeight="1" x14ac:dyDescent="0.25">
      <c r="A775" s="15" t="s">
        <v>186</v>
      </c>
      <c r="B775" s="10">
        <v>497974956</v>
      </c>
      <c r="C775" s="10">
        <v>712862376.29999995</v>
      </c>
      <c r="D775" s="10">
        <v>708071627.27999997</v>
      </c>
      <c r="E775" s="10">
        <v>4790749.0199999809</v>
      </c>
      <c r="F775" s="10">
        <v>4195200</v>
      </c>
      <c r="G775" s="10">
        <v>3356160</v>
      </c>
      <c r="H775" s="10">
        <v>3356160</v>
      </c>
      <c r="I775" s="10">
        <v>0</v>
      </c>
    </row>
    <row r="776" spans="1:9" ht="14.25" customHeight="1" x14ac:dyDescent="0.25">
      <c r="A776" s="15" t="s">
        <v>184</v>
      </c>
      <c r="B776" s="10">
        <v>0</v>
      </c>
      <c r="C776" s="10">
        <v>810000</v>
      </c>
      <c r="D776" s="10">
        <v>200764</v>
      </c>
      <c r="E776" s="10">
        <v>609236</v>
      </c>
      <c r="F776" s="10">
        <v>0</v>
      </c>
      <c r="G776" s="10">
        <v>0</v>
      </c>
      <c r="H776" s="10">
        <v>0</v>
      </c>
      <c r="I776" s="10">
        <v>0</v>
      </c>
    </row>
    <row r="777" spans="1:9" ht="14.25" customHeight="1" x14ac:dyDescent="0.25">
      <c r="A777" s="15" t="s">
        <v>187</v>
      </c>
      <c r="B777" s="10">
        <v>766827409</v>
      </c>
      <c r="C777" s="10">
        <v>0</v>
      </c>
      <c r="D777" s="10">
        <v>0</v>
      </c>
      <c r="E777" s="10">
        <v>0</v>
      </c>
      <c r="F777" s="10">
        <v>1939152978</v>
      </c>
      <c r="G777" s="10">
        <v>0</v>
      </c>
      <c r="H777" s="10">
        <v>0</v>
      </c>
      <c r="I777" s="10">
        <v>0</v>
      </c>
    </row>
    <row r="778" spans="1:9" ht="14.25" customHeight="1" x14ac:dyDescent="0.25">
      <c r="A778" s="13" t="s">
        <v>113</v>
      </c>
      <c r="B778" s="14">
        <v>765279774</v>
      </c>
      <c r="C778" s="14">
        <v>583546946.01999998</v>
      </c>
      <c r="D778" s="14">
        <v>523434236.76999998</v>
      </c>
      <c r="E778" s="14">
        <v>60112709.25</v>
      </c>
      <c r="F778" s="14">
        <v>1201422547</v>
      </c>
      <c r="G778" s="14">
        <v>1181870078.1199999</v>
      </c>
      <c r="H778" s="14">
        <v>462218725.53000009</v>
      </c>
      <c r="I778" s="14">
        <v>719651352.58999979</v>
      </c>
    </row>
    <row r="779" spans="1:9" ht="14.25" customHeight="1" x14ac:dyDescent="0.25">
      <c r="A779" s="15" t="s">
        <v>181</v>
      </c>
      <c r="B779" s="10">
        <v>239944597</v>
      </c>
      <c r="C779" s="10">
        <v>239944597</v>
      </c>
      <c r="D779" s="10">
        <v>225067316.75999999</v>
      </c>
      <c r="E779" s="10">
        <v>14877280.24000001</v>
      </c>
      <c r="F779" s="10">
        <v>239944641</v>
      </c>
      <c r="G779" s="10">
        <v>239944641.00000003</v>
      </c>
      <c r="H779" s="10">
        <v>219523869.31999999</v>
      </c>
      <c r="I779" s="10">
        <v>20420771.680000037</v>
      </c>
    </row>
    <row r="780" spans="1:9" ht="14.25" customHeight="1" x14ac:dyDescent="0.25">
      <c r="A780" s="15" t="s">
        <v>182</v>
      </c>
      <c r="B780" s="10">
        <v>15013763</v>
      </c>
      <c r="C780" s="10">
        <v>39367597.969999999</v>
      </c>
      <c r="D780" s="10">
        <v>36379446.860000007</v>
      </c>
      <c r="E780" s="10">
        <v>2988151.109999992</v>
      </c>
      <c r="F780" s="10">
        <v>16091967</v>
      </c>
      <c r="G780" s="10">
        <v>20298360.339999996</v>
      </c>
      <c r="H780" s="10">
        <v>19615265.449999999</v>
      </c>
      <c r="I780" s="10">
        <v>683094.88999999687</v>
      </c>
    </row>
    <row r="781" spans="1:9" ht="14.25" customHeight="1" x14ac:dyDescent="0.25">
      <c r="A781" s="15" t="s">
        <v>183</v>
      </c>
      <c r="B781" s="10">
        <v>504995740</v>
      </c>
      <c r="C781" s="10">
        <v>261180088.19</v>
      </c>
      <c r="D781" s="10">
        <v>220895537.39000005</v>
      </c>
      <c r="E781" s="10">
        <v>40284550.799999952</v>
      </c>
      <c r="F781" s="10">
        <v>914777110</v>
      </c>
      <c r="G781" s="10">
        <v>920953537.5799998</v>
      </c>
      <c r="H781" s="10">
        <v>222729590.75999993</v>
      </c>
      <c r="I781" s="10">
        <v>698223946.81999993</v>
      </c>
    </row>
    <row r="782" spans="1:9" ht="14.25" customHeight="1" x14ac:dyDescent="0.25">
      <c r="A782" s="15" t="s">
        <v>186</v>
      </c>
      <c r="B782" s="10">
        <v>391674</v>
      </c>
      <c r="C782" s="10">
        <v>31603514</v>
      </c>
      <c r="D782" s="10">
        <v>31561840</v>
      </c>
      <c r="E782" s="10">
        <v>41674</v>
      </c>
      <c r="F782" s="10">
        <v>363273</v>
      </c>
      <c r="G782" s="10">
        <v>362539.2</v>
      </c>
      <c r="H782" s="10">
        <v>350000</v>
      </c>
      <c r="I782" s="10">
        <v>12539.200000000012</v>
      </c>
    </row>
    <row r="783" spans="1:9" ht="14.25" customHeight="1" x14ac:dyDescent="0.25">
      <c r="A783" s="15" t="s">
        <v>184</v>
      </c>
      <c r="B783" s="10">
        <v>4934000</v>
      </c>
      <c r="C783" s="10">
        <v>11451148.859999999</v>
      </c>
      <c r="D783" s="10">
        <v>9530095.7599999998</v>
      </c>
      <c r="E783" s="10">
        <v>1921053.0999999996</v>
      </c>
      <c r="F783" s="10">
        <v>0</v>
      </c>
      <c r="G783" s="10">
        <v>311000</v>
      </c>
      <c r="H783" s="10">
        <v>0</v>
      </c>
      <c r="I783" s="10">
        <v>311000</v>
      </c>
    </row>
    <row r="784" spans="1:9" ht="14.25" customHeight="1" x14ac:dyDescent="0.25">
      <c r="A784" s="15" t="s">
        <v>187</v>
      </c>
      <c r="B784" s="10">
        <v>0</v>
      </c>
      <c r="C784" s="10">
        <v>0</v>
      </c>
      <c r="D784" s="10">
        <v>0</v>
      </c>
      <c r="E784" s="10">
        <v>0</v>
      </c>
      <c r="F784" s="10">
        <v>30245556</v>
      </c>
      <c r="G784" s="10">
        <v>0</v>
      </c>
      <c r="H784" s="10">
        <v>0</v>
      </c>
      <c r="I784" s="10">
        <v>0</v>
      </c>
    </row>
    <row r="785" spans="1:9" ht="14.25" customHeight="1" x14ac:dyDescent="0.25">
      <c r="A785" s="13" t="s">
        <v>37</v>
      </c>
      <c r="B785" s="14">
        <v>1185132609</v>
      </c>
      <c r="C785" s="14">
        <v>1294429438.6600001</v>
      </c>
      <c r="D785" s="14">
        <v>1253448880.74</v>
      </c>
      <c r="E785" s="14">
        <v>40980557.920000076</v>
      </c>
      <c r="F785" s="14">
        <v>1001112962</v>
      </c>
      <c r="G785" s="14">
        <v>1025308218.4000002</v>
      </c>
      <c r="H785" s="14">
        <v>891423677.58000016</v>
      </c>
      <c r="I785" s="14">
        <v>133884540.82000005</v>
      </c>
    </row>
    <row r="786" spans="1:9" ht="14.25" customHeight="1" x14ac:dyDescent="0.25">
      <c r="A786" s="15" t="s">
        <v>181</v>
      </c>
      <c r="B786" s="10">
        <v>184928726</v>
      </c>
      <c r="C786" s="10">
        <v>184928726.00000003</v>
      </c>
      <c r="D786" s="10">
        <v>177886030.46000004</v>
      </c>
      <c r="E786" s="10">
        <v>7042695.5399999917</v>
      </c>
      <c r="F786" s="10">
        <v>280022261</v>
      </c>
      <c r="G786" s="10">
        <v>179725627.94000006</v>
      </c>
      <c r="H786" s="10">
        <v>152447093.13000005</v>
      </c>
      <c r="I786" s="10">
        <v>27278534.810000002</v>
      </c>
    </row>
    <row r="787" spans="1:9" ht="14.25" customHeight="1" x14ac:dyDescent="0.25">
      <c r="A787" s="15" t="s">
        <v>182</v>
      </c>
      <c r="B787" s="10">
        <v>4426257</v>
      </c>
      <c r="C787" s="10">
        <v>6473011.4000000004</v>
      </c>
      <c r="D787" s="10">
        <v>5046007.6300000008</v>
      </c>
      <c r="E787" s="10">
        <v>1427003.7699999996</v>
      </c>
      <c r="F787" s="10">
        <v>4183140</v>
      </c>
      <c r="G787" s="10">
        <v>5398555.870000001</v>
      </c>
      <c r="H787" s="10">
        <v>4173568.600000001</v>
      </c>
      <c r="I787" s="10">
        <v>1224987.27</v>
      </c>
    </row>
    <row r="788" spans="1:9" ht="14.25" customHeight="1" x14ac:dyDescent="0.25">
      <c r="A788" s="15" t="s">
        <v>183</v>
      </c>
      <c r="B788" s="10">
        <v>242691271</v>
      </c>
      <c r="C788" s="10">
        <v>61819146.789999992</v>
      </c>
      <c r="D788" s="10">
        <v>35147381.43</v>
      </c>
      <c r="E788" s="10">
        <v>26671765.359999992</v>
      </c>
      <c r="F788" s="10">
        <v>187110523</v>
      </c>
      <c r="G788" s="10">
        <v>94722225.790000007</v>
      </c>
      <c r="H788" s="10">
        <v>38826106.25</v>
      </c>
      <c r="I788" s="10">
        <v>55896119.540000007</v>
      </c>
    </row>
    <row r="789" spans="1:9" ht="14.25" customHeight="1" x14ac:dyDescent="0.25">
      <c r="A789" s="15" t="s">
        <v>186</v>
      </c>
      <c r="B789" s="10">
        <v>713071057</v>
      </c>
      <c r="C789" s="10">
        <v>1038697481.34</v>
      </c>
      <c r="D789" s="10">
        <v>1035015308.48</v>
      </c>
      <c r="E789" s="10">
        <v>3682172.8600000143</v>
      </c>
      <c r="F789" s="10">
        <v>264797038</v>
      </c>
      <c r="G789" s="10">
        <v>742532126</v>
      </c>
      <c r="H789" s="10">
        <v>693349665.29999995</v>
      </c>
      <c r="I789" s="10">
        <v>49182460.700000048</v>
      </c>
    </row>
    <row r="790" spans="1:9" ht="14.25" customHeight="1" x14ac:dyDescent="0.25">
      <c r="A790" s="15" t="s">
        <v>184</v>
      </c>
      <c r="B790" s="10">
        <v>15298</v>
      </c>
      <c r="C790" s="10">
        <v>2511073.13</v>
      </c>
      <c r="D790" s="10">
        <v>354152.74</v>
      </c>
      <c r="E790" s="10">
        <v>2156920.3899999997</v>
      </c>
      <c r="F790" s="10">
        <v>0</v>
      </c>
      <c r="G790" s="10">
        <v>2929682.8000000003</v>
      </c>
      <c r="H790" s="10">
        <v>2627244.3000000003</v>
      </c>
      <c r="I790" s="10">
        <v>302438.5</v>
      </c>
    </row>
    <row r="791" spans="1:9" ht="14.25" customHeight="1" x14ac:dyDescent="0.25">
      <c r="A791" s="15" t="s">
        <v>187</v>
      </c>
      <c r="B791" s="10">
        <v>40000000</v>
      </c>
      <c r="C791" s="10">
        <v>0</v>
      </c>
      <c r="D791" s="10">
        <v>0</v>
      </c>
      <c r="E791" s="10">
        <v>0</v>
      </c>
      <c r="F791" s="10">
        <v>265000000</v>
      </c>
      <c r="G791" s="10">
        <v>0</v>
      </c>
      <c r="H791" s="10">
        <v>0</v>
      </c>
      <c r="I791" s="10">
        <v>0</v>
      </c>
    </row>
    <row r="792" spans="1:9" ht="14.25" customHeight="1" x14ac:dyDescent="0.25">
      <c r="A792" s="13" t="s">
        <v>129</v>
      </c>
      <c r="B792" s="14">
        <v>1509025497</v>
      </c>
      <c r="C792" s="14">
        <v>1331405063.9599996</v>
      </c>
      <c r="D792" s="14">
        <v>1197328345.1599994</v>
      </c>
      <c r="E792" s="14">
        <v>134076718.80000019</v>
      </c>
      <c r="F792" s="14">
        <v>1495792037</v>
      </c>
      <c r="G792" s="14">
        <v>1334703838.6899998</v>
      </c>
      <c r="H792" s="14">
        <v>1099379088.9999993</v>
      </c>
      <c r="I792" s="14">
        <v>235324749.69000053</v>
      </c>
    </row>
    <row r="793" spans="1:9" ht="14.25" customHeight="1" x14ac:dyDescent="0.25">
      <c r="A793" s="15" t="s">
        <v>181</v>
      </c>
      <c r="B793" s="10">
        <v>938860848</v>
      </c>
      <c r="C793" s="10">
        <v>938860847.99999988</v>
      </c>
      <c r="D793" s="10">
        <v>847503289.88999975</v>
      </c>
      <c r="E793" s="10">
        <v>91357558.110000134</v>
      </c>
      <c r="F793" s="10">
        <v>909356436</v>
      </c>
      <c r="G793" s="10">
        <v>922537084.03999996</v>
      </c>
      <c r="H793" s="10">
        <v>756149463.88999987</v>
      </c>
      <c r="I793" s="10">
        <v>166387620.1500001</v>
      </c>
    </row>
    <row r="794" spans="1:9" ht="14.25" customHeight="1" x14ac:dyDescent="0.25">
      <c r="A794" s="15" t="s">
        <v>182</v>
      </c>
      <c r="B794" s="10">
        <v>93804653</v>
      </c>
      <c r="C794" s="10">
        <v>64165901.300000004</v>
      </c>
      <c r="D794" s="10">
        <v>63925470.600000001</v>
      </c>
      <c r="E794" s="10">
        <v>240430.70000000298</v>
      </c>
      <c r="F794" s="10">
        <v>104150639</v>
      </c>
      <c r="G794" s="10">
        <v>61421693.68999999</v>
      </c>
      <c r="H794" s="10">
        <v>47853112.00999999</v>
      </c>
      <c r="I794" s="10">
        <v>13568581.68</v>
      </c>
    </row>
    <row r="795" spans="1:9" ht="14.25" customHeight="1" x14ac:dyDescent="0.25">
      <c r="A795" s="15" t="s">
        <v>183</v>
      </c>
      <c r="B795" s="10">
        <v>369708417</v>
      </c>
      <c r="C795" s="10">
        <v>307105359.2100001</v>
      </c>
      <c r="D795" s="10">
        <v>268172218.38000005</v>
      </c>
      <c r="E795" s="10">
        <v>38933140.830000043</v>
      </c>
      <c r="F795" s="10">
        <v>318884468</v>
      </c>
      <c r="G795" s="10">
        <v>308416075.41000003</v>
      </c>
      <c r="H795" s="10">
        <v>272081617.08000004</v>
      </c>
      <c r="I795" s="10">
        <v>36334458.329999983</v>
      </c>
    </row>
    <row r="796" spans="1:9" ht="14.25" customHeight="1" x14ac:dyDescent="0.25">
      <c r="A796" s="15" t="s">
        <v>186</v>
      </c>
      <c r="B796" s="10">
        <v>6651579</v>
      </c>
      <c r="C796" s="10">
        <v>21272955.449999999</v>
      </c>
      <c r="D796" s="10">
        <v>17727366.289999999</v>
      </c>
      <c r="E796" s="10">
        <v>3545589.16</v>
      </c>
      <c r="F796" s="10">
        <v>63400494</v>
      </c>
      <c r="G796" s="10">
        <v>39450747.490000002</v>
      </c>
      <c r="H796" s="10">
        <v>23025607.600000001</v>
      </c>
      <c r="I796" s="10">
        <v>16425139.890000001</v>
      </c>
    </row>
    <row r="797" spans="1:9" ht="14.25" customHeight="1" x14ac:dyDescent="0.25">
      <c r="A797" s="15" t="s">
        <v>184</v>
      </c>
      <c r="B797" s="10">
        <v>0</v>
      </c>
      <c r="C797" s="10">
        <v>0</v>
      </c>
      <c r="D797" s="10">
        <v>0</v>
      </c>
      <c r="E797" s="10">
        <v>0</v>
      </c>
      <c r="F797" s="10">
        <v>0</v>
      </c>
      <c r="G797" s="10">
        <v>2878238.0599999996</v>
      </c>
      <c r="H797" s="10">
        <v>269288.42000000004</v>
      </c>
      <c r="I797" s="10">
        <v>2608949.6399999997</v>
      </c>
    </row>
    <row r="798" spans="1:9" ht="14.25" customHeight="1" x14ac:dyDescent="0.25">
      <c r="A798" s="15" t="s">
        <v>187</v>
      </c>
      <c r="B798" s="10">
        <v>100000000</v>
      </c>
      <c r="C798" s="10">
        <v>0</v>
      </c>
      <c r="D798" s="10">
        <v>0</v>
      </c>
      <c r="E798" s="10">
        <v>0</v>
      </c>
      <c r="F798" s="10">
        <v>100000000</v>
      </c>
      <c r="G798" s="10">
        <v>0</v>
      </c>
      <c r="H798" s="10">
        <v>0</v>
      </c>
      <c r="I798" s="10">
        <v>0</v>
      </c>
    </row>
    <row r="799" spans="1:9" ht="14.25" customHeight="1" x14ac:dyDescent="0.25">
      <c r="A799" s="13" t="s">
        <v>130</v>
      </c>
      <c r="B799" s="18">
        <v>0</v>
      </c>
      <c r="C799" s="18">
        <v>3130.96</v>
      </c>
      <c r="D799" s="18">
        <v>3130.96</v>
      </c>
      <c r="E799" s="18">
        <v>0</v>
      </c>
      <c r="F799" s="22">
        <v>73858967</v>
      </c>
      <c r="G799" s="22">
        <v>0</v>
      </c>
      <c r="H799" s="22">
        <v>0</v>
      </c>
      <c r="I799" s="22">
        <v>0</v>
      </c>
    </row>
    <row r="800" spans="1:9" ht="14.25" customHeight="1" x14ac:dyDescent="0.25">
      <c r="A800" s="15" t="s">
        <v>181</v>
      </c>
      <c r="B800" s="19">
        <v>0</v>
      </c>
      <c r="C800" s="19">
        <v>3130.96</v>
      </c>
      <c r="D800" s="19">
        <v>3130.96</v>
      </c>
      <c r="E800" s="18">
        <v>0</v>
      </c>
      <c r="F800" s="19">
        <v>44959132</v>
      </c>
      <c r="G800" s="19">
        <v>0</v>
      </c>
      <c r="H800" s="19">
        <v>0</v>
      </c>
      <c r="I800" s="19">
        <v>0</v>
      </c>
    </row>
    <row r="801" spans="1:9" ht="14.25" customHeight="1" x14ac:dyDescent="0.25">
      <c r="A801" s="15" t="s">
        <v>182</v>
      </c>
      <c r="B801" s="10">
        <v>0</v>
      </c>
      <c r="C801" s="10">
        <v>0</v>
      </c>
      <c r="D801" s="10">
        <v>0</v>
      </c>
      <c r="E801" s="10">
        <v>0</v>
      </c>
      <c r="F801" s="10">
        <v>1574249</v>
      </c>
      <c r="G801" s="10">
        <v>0</v>
      </c>
      <c r="H801" s="10">
        <v>0</v>
      </c>
      <c r="I801" s="10">
        <v>0</v>
      </c>
    </row>
    <row r="802" spans="1:9" ht="14.25" customHeight="1" x14ac:dyDescent="0.25">
      <c r="A802" s="15" t="s">
        <v>183</v>
      </c>
      <c r="B802" s="10">
        <v>0</v>
      </c>
      <c r="C802" s="10">
        <v>0</v>
      </c>
      <c r="D802" s="10">
        <v>0</v>
      </c>
      <c r="E802" s="10">
        <v>0</v>
      </c>
      <c r="F802" s="10">
        <v>27325586</v>
      </c>
      <c r="G802" s="10">
        <v>0</v>
      </c>
      <c r="H802" s="10">
        <v>0</v>
      </c>
      <c r="I802" s="10">
        <v>0</v>
      </c>
    </row>
    <row r="803" spans="1:9" ht="14.25" customHeight="1" x14ac:dyDescent="0.25">
      <c r="A803" s="13" t="s">
        <v>150</v>
      </c>
      <c r="B803" s="14">
        <v>38993775</v>
      </c>
      <c r="C803" s="14">
        <v>38467608.649999999</v>
      </c>
      <c r="D803" s="14">
        <v>33541779.670000002</v>
      </c>
      <c r="E803" s="14">
        <v>4925828.9799999967</v>
      </c>
      <c r="F803" s="14">
        <v>38068234</v>
      </c>
      <c r="G803" s="14">
        <v>37569050.280000001</v>
      </c>
      <c r="H803" s="14">
        <v>32936310.440000001</v>
      </c>
      <c r="I803" s="14">
        <v>4632739.8399999999</v>
      </c>
    </row>
    <row r="804" spans="1:9" ht="14.25" customHeight="1" x14ac:dyDescent="0.25">
      <c r="A804" s="15" t="s">
        <v>181</v>
      </c>
      <c r="B804" s="10">
        <v>34068045</v>
      </c>
      <c r="C804" s="10">
        <v>33022982.66</v>
      </c>
      <c r="D804" s="10">
        <v>29336811.469999995</v>
      </c>
      <c r="E804" s="10">
        <v>3686171.1900000051</v>
      </c>
      <c r="F804" s="10">
        <v>34068044</v>
      </c>
      <c r="G804" s="10">
        <v>34068044</v>
      </c>
      <c r="H804" s="10">
        <v>29444370.029999994</v>
      </c>
      <c r="I804" s="10">
        <v>4623673.9700000063</v>
      </c>
    </row>
    <row r="805" spans="1:9" ht="14.25" customHeight="1" x14ac:dyDescent="0.25">
      <c r="A805" s="15" t="s">
        <v>182</v>
      </c>
      <c r="B805" s="10">
        <v>715454</v>
      </c>
      <c r="C805" s="10">
        <v>1023842.4000000001</v>
      </c>
      <c r="D805" s="10">
        <v>1023110.1700000002</v>
      </c>
      <c r="E805" s="10">
        <v>732.22999999998137</v>
      </c>
      <c r="F805" s="10">
        <v>846585</v>
      </c>
      <c r="G805" s="10">
        <v>805252.46</v>
      </c>
      <c r="H805" s="10">
        <v>798601.89</v>
      </c>
      <c r="I805" s="10">
        <v>6650.5699999999488</v>
      </c>
    </row>
    <row r="806" spans="1:9" ht="14.25" customHeight="1" x14ac:dyDescent="0.25">
      <c r="A806" s="15" t="s">
        <v>183</v>
      </c>
      <c r="B806" s="10">
        <v>4210276</v>
      </c>
      <c r="C806" s="10">
        <v>4170783.5900000003</v>
      </c>
      <c r="D806" s="10">
        <v>2931892.53</v>
      </c>
      <c r="E806" s="10">
        <v>1238891.0600000005</v>
      </c>
      <c r="F806" s="10">
        <v>3153605</v>
      </c>
      <c r="G806" s="10">
        <v>2695753.8200000003</v>
      </c>
      <c r="H806" s="10">
        <v>2693338.5200000005</v>
      </c>
      <c r="I806" s="10">
        <v>2415.2999999998137</v>
      </c>
    </row>
    <row r="807" spans="1:9" ht="14.25" customHeight="1" x14ac:dyDescent="0.25">
      <c r="A807" s="15" t="s">
        <v>184</v>
      </c>
      <c r="B807" s="10">
        <v>0</v>
      </c>
      <c r="C807" s="10">
        <v>250000</v>
      </c>
      <c r="D807" s="10">
        <v>249965.5</v>
      </c>
      <c r="E807" s="10">
        <v>34.5</v>
      </c>
      <c r="F807" s="10">
        <v>0</v>
      </c>
      <c r="G807" s="10">
        <v>0</v>
      </c>
      <c r="H807" s="10">
        <v>0</v>
      </c>
      <c r="I807" s="10">
        <v>0</v>
      </c>
    </row>
    <row r="808" spans="1:9" ht="14.25" customHeight="1" thickBot="1" x14ac:dyDescent="0.3">
      <c r="A808" s="11" t="s">
        <v>153</v>
      </c>
      <c r="B808" s="12">
        <v>322125220703</v>
      </c>
      <c r="C808" s="12">
        <v>327407875846.72998</v>
      </c>
      <c r="D808" s="12">
        <v>304364190982.93939</v>
      </c>
      <c r="E808" s="12">
        <v>23043684863.790585</v>
      </c>
      <c r="F808" s="12">
        <v>303120223774</v>
      </c>
      <c r="G808" s="12">
        <v>295167211900.67999</v>
      </c>
      <c r="H808" s="12">
        <v>267932570658.08002</v>
      </c>
      <c r="I808" s="12">
        <v>27234641242.59996</v>
      </c>
    </row>
    <row r="809" spans="1:9" ht="14.25" customHeight="1" x14ac:dyDescent="0.25">
      <c r="A809" s="5"/>
      <c r="B809" s="2"/>
      <c r="C809" s="2"/>
      <c r="D809" s="2"/>
      <c r="E809" s="2"/>
    </row>
    <row r="810" spans="1:9" ht="14.2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</row>
    <row r="811" spans="1:9" ht="14.2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</row>
    <row r="812" spans="1:9" ht="14.2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</row>
    <row r="813" spans="1:9" ht="14.2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</row>
    <row r="814" spans="1:9" ht="14.2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</row>
    <row r="815" spans="1:9" ht="14.25" customHeight="1" x14ac:dyDescent="0.25">
      <c r="A815" s="3"/>
      <c r="B815" s="4"/>
      <c r="C815" s="4"/>
      <c r="D815" s="4"/>
      <c r="E815" s="4"/>
      <c r="F815" s="4"/>
      <c r="G815" s="4"/>
      <c r="H815" s="4"/>
      <c r="I815" s="4"/>
    </row>
    <row r="816" spans="1:9" ht="14.2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</row>
    <row r="817" spans="1:9" ht="14.2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</row>
    <row r="818" spans="1:9" ht="14.2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</row>
    <row r="819" spans="1:9" ht="14.2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</row>
    <row r="820" spans="1:9" ht="14.2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</row>
    <row r="821" spans="1:9" ht="14.2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</row>
    <row r="822" spans="1:9" ht="14.25" customHeight="1" x14ac:dyDescent="0.25">
      <c r="A822" s="3"/>
      <c r="B822" s="4"/>
      <c r="C822" s="4"/>
      <c r="D822" s="4"/>
      <c r="E822" s="4"/>
      <c r="F822" s="4"/>
      <c r="G822" s="4"/>
      <c r="H822" s="4"/>
      <c r="I822" s="4"/>
    </row>
    <row r="823" spans="1:9" ht="14.2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</row>
    <row r="824" spans="1:9" ht="14.2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</row>
    <row r="825" spans="1:9" ht="14.2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</row>
    <row r="826" spans="1:9" ht="14.2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</row>
    <row r="827" spans="1:9" ht="14.2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</row>
    <row r="828" spans="1:9" ht="14.2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</row>
    <row r="829" spans="1:9" ht="14.25" customHeight="1" x14ac:dyDescent="0.25">
      <c r="A829" s="3"/>
      <c r="B829" s="4"/>
      <c r="C829" s="4"/>
      <c r="D829" s="4"/>
      <c r="E829" s="4"/>
      <c r="F829" s="4"/>
      <c r="G829" s="4"/>
      <c r="H829" s="4"/>
      <c r="I829" s="4"/>
    </row>
    <row r="830" spans="1:9" ht="14.2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</row>
    <row r="831" spans="1:9" ht="14.2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</row>
    <row r="832" spans="1:9" ht="14.2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</row>
  </sheetData>
  <autoFilter ref="A2:I809" xr:uid="{00000000-0009-0000-0000-000001000000}"/>
  <mergeCells count="1"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0"/>
  <sheetViews>
    <sheetView zoomScaleNormal="100" workbookViewId="0">
      <pane ySplit="2" topLeftCell="A75" activePane="bottomLeft" state="frozen"/>
      <selection pane="bottomLeft" activeCell="D98" sqref="D98"/>
    </sheetView>
  </sheetViews>
  <sheetFormatPr baseColWidth="10" defaultColWidth="11.42578125" defaultRowHeight="18" x14ac:dyDescent="0.25"/>
  <cols>
    <col min="1" max="1" width="71.28515625" style="1" customWidth="1"/>
    <col min="2" max="2" width="33.140625" style="1" customWidth="1"/>
    <col min="3" max="3" width="30.28515625" style="1" customWidth="1"/>
    <col min="4" max="4" width="30.7109375" style="1" customWidth="1"/>
    <col min="5" max="5" width="34.140625" style="1" customWidth="1"/>
    <col min="6" max="6" width="32.7109375" style="1" customWidth="1"/>
    <col min="7" max="7" width="32" style="1" customWidth="1"/>
    <col min="8" max="8" width="28.28515625" style="1" bestFit="1" customWidth="1"/>
    <col min="9" max="9" width="27.28515625" style="1" customWidth="1"/>
    <col min="10" max="16384" width="11.42578125" style="1"/>
  </cols>
  <sheetData>
    <row r="1" spans="1:9" ht="84.75" customHeight="1" thickBot="1" x14ac:dyDescent="0.3">
      <c r="A1" s="29" t="s">
        <v>11</v>
      </c>
      <c r="B1" s="30"/>
      <c r="C1" s="30"/>
      <c r="D1" s="30"/>
      <c r="E1" s="30"/>
      <c r="F1" s="30"/>
      <c r="G1" s="30"/>
      <c r="H1" s="30"/>
      <c r="I1" s="31"/>
    </row>
    <row r="2" spans="1:9" ht="40.5" customHeight="1" x14ac:dyDescent="0.25">
      <c r="A2" s="6" t="s">
        <v>2</v>
      </c>
      <c r="B2" s="6" t="s">
        <v>4</v>
      </c>
      <c r="C2" s="6" t="s">
        <v>5</v>
      </c>
      <c r="D2" s="6" t="s">
        <v>6</v>
      </c>
      <c r="E2" s="6" t="s">
        <v>0</v>
      </c>
      <c r="F2" s="6" t="s">
        <v>7</v>
      </c>
      <c r="G2" s="6" t="s">
        <v>8</v>
      </c>
      <c r="H2" s="6" t="s">
        <v>9</v>
      </c>
      <c r="I2" s="6" t="s">
        <v>0</v>
      </c>
    </row>
    <row r="3" spans="1:9" ht="14.25" customHeight="1" x14ac:dyDescent="0.25">
      <c r="A3" s="7" t="s">
        <v>13</v>
      </c>
      <c r="B3" s="8">
        <v>10984279180</v>
      </c>
      <c r="C3" s="8">
        <v>14496399900</v>
      </c>
      <c r="D3" s="8">
        <v>14454454600</v>
      </c>
      <c r="E3" s="8">
        <v>41945300</v>
      </c>
      <c r="F3" s="8">
        <v>10272568950</v>
      </c>
      <c r="G3" s="8">
        <v>9461356935.7999992</v>
      </c>
      <c r="H3" s="8">
        <v>5018954400.1000004</v>
      </c>
      <c r="I3" s="8">
        <v>4442402535.6999989</v>
      </c>
    </row>
    <row r="4" spans="1:9" ht="14.25" customHeight="1" x14ac:dyDescent="0.25">
      <c r="A4" s="13" t="s">
        <v>154</v>
      </c>
      <c r="B4" s="18">
        <v>522275524</v>
      </c>
      <c r="C4" s="18">
        <v>2062428100</v>
      </c>
      <c r="D4" s="18">
        <v>2026056300</v>
      </c>
      <c r="E4" s="18">
        <v>36371800</v>
      </c>
      <c r="F4" s="14">
        <v>2972817870</v>
      </c>
      <c r="G4" s="14">
        <v>2837224382.3499999</v>
      </c>
      <c r="H4" s="14">
        <v>1681441684.1500001</v>
      </c>
      <c r="I4" s="14">
        <v>1155782698.1999998</v>
      </c>
    </row>
    <row r="5" spans="1:9" ht="14.25" customHeight="1" x14ac:dyDescent="0.25">
      <c r="A5" s="15" t="s">
        <v>14</v>
      </c>
      <c r="B5" s="19">
        <v>522275524</v>
      </c>
      <c r="C5" s="20">
        <v>2062428100</v>
      </c>
      <c r="D5" s="20">
        <v>2026056300</v>
      </c>
      <c r="E5" s="19">
        <v>36371800</v>
      </c>
      <c r="F5" s="10">
        <v>2972817870</v>
      </c>
      <c r="G5" s="10">
        <v>2837224382.3499999</v>
      </c>
      <c r="H5" s="10">
        <v>1681441684.1500001</v>
      </c>
      <c r="I5" s="10">
        <v>1155782698.1999998</v>
      </c>
    </row>
    <row r="6" spans="1:9" ht="14.25" customHeight="1" x14ac:dyDescent="0.25">
      <c r="A6" s="13" t="s">
        <v>155</v>
      </c>
      <c r="B6" s="18">
        <v>4019499242</v>
      </c>
      <c r="C6" s="18">
        <v>5071012900</v>
      </c>
      <c r="D6" s="18">
        <v>5065439400</v>
      </c>
      <c r="E6" s="18">
        <v>5573500</v>
      </c>
      <c r="F6" s="14">
        <v>4056060071</v>
      </c>
      <c r="G6" s="14">
        <v>3380441544.4500003</v>
      </c>
      <c r="H6" s="14">
        <v>3337512715.9499998</v>
      </c>
      <c r="I6" s="14">
        <v>42928828.500000477</v>
      </c>
    </row>
    <row r="7" spans="1:9" ht="14.25" customHeight="1" x14ac:dyDescent="0.25">
      <c r="A7" s="15" t="s">
        <v>16</v>
      </c>
      <c r="B7" s="19">
        <v>4019499242</v>
      </c>
      <c r="C7" s="19">
        <v>5071012900</v>
      </c>
      <c r="D7" s="19">
        <v>5065439400</v>
      </c>
      <c r="E7" s="19">
        <v>5573500</v>
      </c>
      <c r="F7" s="10">
        <v>4056060071</v>
      </c>
      <c r="G7" s="10">
        <v>3380441544.4500003</v>
      </c>
      <c r="H7" s="10">
        <v>3337512715.9499998</v>
      </c>
      <c r="I7" s="10">
        <v>42928828.500000477</v>
      </c>
    </row>
    <row r="8" spans="1:9" ht="14.25" customHeight="1" x14ac:dyDescent="0.25">
      <c r="A8" s="13" t="s">
        <v>15</v>
      </c>
      <c r="B8" s="18">
        <v>6442504414</v>
      </c>
      <c r="C8" s="18">
        <v>7362958900</v>
      </c>
      <c r="D8" s="18">
        <v>7362958900</v>
      </c>
      <c r="E8" s="18">
        <v>0</v>
      </c>
      <c r="F8" s="14">
        <v>3243691009</v>
      </c>
      <c r="G8" s="14">
        <v>3243691009</v>
      </c>
      <c r="H8" s="14">
        <v>0</v>
      </c>
      <c r="I8" s="14">
        <v>3243691009</v>
      </c>
    </row>
    <row r="9" spans="1:9" ht="14.25" customHeight="1" x14ac:dyDescent="0.25">
      <c r="A9" s="15" t="s">
        <v>15</v>
      </c>
      <c r="B9" s="19">
        <v>6442504414</v>
      </c>
      <c r="C9" s="19">
        <v>7362958900</v>
      </c>
      <c r="D9" s="19">
        <v>7362958900</v>
      </c>
      <c r="E9" s="19">
        <v>0</v>
      </c>
      <c r="F9" s="10">
        <v>3243691009</v>
      </c>
      <c r="G9" s="10">
        <v>3243691009</v>
      </c>
      <c r="H9" s="10">
        <v>0</v>
      </c>
      <c r="I9" s="10">
        <v>3243691009</v>
      </c>
    </row>
    <row r="10" spans="1:9" ht="14.25" customHeight="1" x14ac:dyDescent="0.25">
      <c r="A10" s="7" t="s">
        <v>17</v>
      </c>
      <c r="B10" s="8"/>
      <c r="C10" s="8">
        <v>0</v>
      </c>
      <c r="D10" s="8">
        <v>0</v>
      </c>
      <c r="E10" s="8">
        <v>0</v>
      </c>
      <c r="F10" s="8">
        <v>6038232191</v>
      </c>
      <c r="G10" s="8">
        <v>6038232191</v>
      </c>
      <c r="H10" s="8">
        <v>0</v>
      </c>
      <c r="I10" s="8">
        <v>6038232191</v>
      </c>
    </row>
    <row r="11" spans="1:9" ht="14.25" customHeight="1" x14ac:dyDescent="0.25">
      <c r="A11" s="13" t="s">
        <v>18</v>
      </c>
      <c r="B11" s="14">
        <v>0</v>
      </c>
      <c r="C11" s="14">
        <v>0</v>
      </c>
      <c r="D11" s="14">
        <v>0</v>
      </c>
      <c r="E11" s="14">
        <v>0</v>
      </c>
      <c r="F11" s="14">
        <v>3675761837</v>
      </c>
      <c r="G11" s="14">
        <v>3675761837</v>
      </c>
      <c r="H11" s="14">
        <v>0</v>
      </c>
      <c r="I11" s="14">
        <v>3675761837</v>
      </c>
    </row>
    <row r="12" spans="1:9" ht="14.25" customHeight="1" x14ac:dyDescent="0.25">
      <c r="A12" s="15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3675761837</v>
      </c>
      <c r="G12" s="10">
        <v>3675761837</v>
      </c>
      <c r="H12" s="10">
        <v>0</v>
      </c>
      <c r="I12" s="10">
        <v>3675761837</v>
      </c>
    </row>
    <row r="13" spans="1:9" ht="14.25" customHeight="1" x14ac:dyDescent="0.25">
      <c r="A13" s="13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2362470354</v>
      </c>
      <c r="G13" s="14">
        <v>2362470354</v>
      </c>
      <c r="H13" s="14">
        <v>0</v>
      </c>
      <c r="I13" s="14">
        <v>2362470354</v>
      </c>
    </row>
    <row r="14" spans="1:9" ht="14.25" customHeight="1" x14ac:dyDescent="0.25">
      <c r="A14" s="15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2362470354</v>
      </c>
      <c r="G14" s="10">
        <v>2362470354</v>
      </c>
      <c r="H14" s="10">
        <v>0</v>
      </c>
      <c r="I14" s="10">
        <v>2362470354</v>
      </c>
    </row>
    <row r="15" spans="1:9" ht="14.25" customHeight="1" x14ac:dyDescent="0.25">
      <c r="A15" s="7" t="s">
        <v>20</v>
      </c>
      <c r="B15" s="8">
        <v>7159914552</v>
      </c>
      <c r="C15" s="8">
        <v>6440223462.1900024</v>
      </c>
      <c r="D15" s="8">
        <v>6437031208.2900028</v>
      </c>
      <c r="E15" s="8">
        <v>3192253.8999996185</v>
      </c>
      <c r="F15" s="8">
        <v>7101664956</v>
      </c>
      <c r="G15" s="8">
        <v>6751387535.2700014</v>
      </c>
      <c r="H15" s="8">
        <v>6684569783.4900007</v>
      </c>
      <c r="I15" s="8">
        <v>66817751.780000687</v>
      </c>
    </row>
    <row r="16" spans="1:9" ht="14.25" customHeight="1" x14ac:dyDescent="0.25">
      <c r="A16" s="13" t="s">
        <v>156</v>
      </c>
      <c r="B16" s="14">
        <v>5548215504</v>
      </c>
      <c r="C16" s="14">
        <v>4836250334.2400007</v>
      </c>
      <c r="D16" s="14">
        <v>4836250334.2400007</v>
      </c>
      <c r="E16" s="14">
        <v>0</v>
      </c>
      <c r="F16" s="14">
        <v>5451113601</v>
      </c>
      <c r="G16" s="14">
        <v>5153432848.0400009</v>
      </c>
      <c r="H16" s="14">
        <v>5153432848.0400009</v>
      </c>
      <c r="I16" s="14">
        <v>0</v>
      </c>
    </row>
    <row r="17" spans="1:9" ht="14.25" customHeight="1" x14ac:dyDescent="0.25">
      <c r="A17" s="15" t="s">
        <v>21</v>
      </c>
      <c r="B17" s="10">
        <v>5548215504</v>
      </c>
      <c r="C17" s="10">
        <v>4836250334.2400007</v>
      </c>
      <c r="D17" s="10">
        <v>4836250334.2400007</v>
      </c>
      <c r="E17" s="10">
        <v>0</v>
      </c>
      <c r="F17" s="10">
        <v>5451113601</v>
      </c>
      <c r="G17" s="10">
        <v>5153432848.0400009</v>
      </c>
      <c r="H17" s="10">
        <v>5153432848.0400009</v>
      </c>
      <c r="I17" s="10">
        <v>0</v>
      </c>
    </row>
    <row r="18" spans="1:9" ht="14.25" customHeight="1" x14ac:dyDescent="0.25">
      <c r="A18" s="13" t="s">
        <v>157</v>
      </c>
      <c r="B18" s="14">
        <v>1611699048</v>
      </c>
      <c r="C18" s="14">
        <v>1603973127.95</v>
      </c>
      <c r="D18" s="14">
        <v>1600780874.05</v>
      </c>
      <c r="E18" s="14">
        <v>3192253.9000000954</v>
      </c>
      <c r="F18" s="14">
        <v>1650551355</v>
      </c>
      <c r="G18" s="14">
        <v>1597954687.23</v>
      </c>
      <c r="H18" s="14">
        <v>1531136935.4500003</v>
      </c>
      <c r="I18" s="14">
        <v>66817751.779999733</v>
      </c>
    </row>
    <row r="19" spans="1:9" ht="14.25" customHeight="1" x14ac:dyDescent="0.25">
      <c r="A19" s="15" t="s">
        <v>22</v>
      </c>
      <c r="B19" s="10">
        <v>1611699048</v>
      </c>
      <c r="C19" s="10">
        <v>1603973127.95</v>
      </c>
      <c r="D19" s="10">
        <v>1600780874.05</v>
      </c>
      <c r="E19" s="10">
        <v>3192253.9000000954</v>
      </c>
      <c r="F19" s="10">
        <v>1650551355</v>
      </c>
      <c r="G19" s="10">
        <v>1597954687.23</v>
      </c>
      <c r="H19" s="10">
        <v>1531136935.4500003</v>
      </c>
      <c r="I19" s="10">
        <v>66817751.779999733</v>
      </c>
    </row>
    <row r="20" spans="1:9" ht="14.25" customHeight="1" x14ac:dyDescent="0.25">
      <c r="A20" s="7" t="s">
        <v>23</v>
      </c>
      <c r="B20" s="8">
        <v>15665465208</v>
      </c>
      <c r="C20" s="8">
        <v>12900575285.950006</v>
      </c>
      <c r="D20" s="8">
        <v>12154759859.109995</v>
      </c>
      <c r="E20" s="8">
        <v>745815426.8400116</v>
      </c>
      <c r="F20" s="8">
        <v>11970036298</v>
      </c>
      <c r="G20" s="8">
        <v>9146088769.7699928</v>
      </c>
      <c r="H20" s="8">
        <v>8097763212.0100002</v>
      </c>
      <c r="I20" s="8">
        <v>1048325557.7599926</v>
      </c>
    </row>
    <row r="21" spans="1:9" ht="14.25" customHeight="1" x14ac:dyDescent="0.25">
      <c r="A21" s="13" t="s">
        <v>158</v>
      </c>
      <c r="B21" s="14">
        <v>2627994656</v>
      </c>
      <c r="C21" s="14">
        <v>2037071791.5800016</v>
      </c>
      <c r="D21" s="14">
        <v>1838351273.5</v>
      </c>
      <c r="E21" s="14">
        <v>198720518.08000159</v>
      </c>
      <c r="F21" s="14">
        <v>3060829030</v>
      </c>
      <c r="G21" s="14">
        <v>1125589087.4800005</v>
      </c>
      <c r="H21" s="14">
        <v>1001555523.0599999</v>
      </c>
      <c r="I21" s="14">
        <v>124033564.42000055</v>
      </c>
    </row>
    <row r="22" spans="1:9" ht="14.25" customHeight="1" x14ac:dyDescent="0.25">
      <c r="A22" s="15" t="s">
        <v>29</v>
      </c>
      <c r="B22" s="10">
        <v>60268333</v>
      </c>
      <c r="C22" s="10">
        <v>90949930.779999986</v>
      </c>
      <c r="D22" s="10">
        <v>75237117.680000007</v>
      </c>
      <c r="E22" s="10">
        <v>15712813.099999979</v>
      </c>
      <c r="F22" s="10">
        <v>48892382</v>
      </c>
      <c r="G22" s="10">
        <v>54574976.700000003</v>
      </c>
      <c r="H22" s="10">
        <v>45650086.829999983</v>
      </c>
      <c r="I22" s="10">
        <v>8924889.8700000197</v>
      </c>
    </row>
    <row r="23" spans="1:9" ht="14.25" customHeight="1" x14ac:dyDescent="0.25">
      <c r="A23" s="15" t="s">
        <v>33</v>
      </c>
      <c r="B23" s="10">
        <v>556057614</v>
      </c>
      <c r="C23" s="10">
        <v>623514195.46000004</v>
      </c>
      <c r="D23" s="10">
        <v>538360000.52999997</v>
      </c>
      <c r="E23" s="10">
        <v>85154194.930000067</v>
      </c>
      <c r="F23" s="10">
        <v>509210117</v>
      </c>
      <c r="G23" s="10">
        <v>548870214.67999995</v>
      </c>
      <c r="H23" s="10">
        <v>522388244.54000008</v>
      </c>
      <c r="I23" s="10">
        <v>26481970.139999866</v>
      </c>
    </row>
    <row r="24" spans="1:9" ht="14.25" customHeight="1" x14ac:dyDescent="0.25">
      <c r="A24" s="15" t="s">
        <v>36</v>
      </c>
      <c r="B24" s="10">
        <v>2011668709</v>
      </c>
      <c r="C24" s="10">
        <v>1322607665.3399997</v>
      </c>
      <c r="D24" s="10">
        <v>1224754155.29</v>
      </c>
      <c r="E24" s="10">
        <v>97853510.049999714</v>
      </c>
      <c r="F24" s="10">
        <v>2502726531</v>
      </c>
      <c r="G24" s="10">
        <v>522143896.10000038</v>
      </c>
      <c r="H24" s="10">
        <v>433517191.69000036</v>
      </c>
      <c r="I24" s="10">
        <v>88626704.410000026</v>
      </c>
    </row>
    <row r="25" spans="1:9" ht="14.25" customHeight="1" x14ac:dyDescent="0.25">
      <c r="A25" s="13" t="s">
        <v>159</v>
      </c>
      <c r="B25" s="14">
        <v>1313973744</v>
      </c>
      <c r="C25" s="14">
        <v>2284007358.9200001</v>
      </c>
      <c r="D25" s="14">
        <v>2090711734.9000003</v>
      </c>
      <c r="E25" s="14">
        <v>193295624.01999974</v>
      </c>
      <c r="F25" s="14">
        <v>831451150</v>
      </c>
      <c r="G25" s="14">
        <v>1553805602.5500007</v>
      </c>
      <c r="H25" s="14">
        <v>1444071554.0599999</v>
      </c>
      <c r="I25" s="14">
        <v>109734048.49000072</v>
      </c>
    </row>
    <row r="26" spans="1:9" ht="14.25" customHeight="1" x14ac:dyDescent="0.25">
      <c r="A26" s="15" t="s">
        <v>25</v>
      </c>
      <c r="B26" s="10">
        <v>466823384</v>
      </c>
      <c r="C26" s="10">
        <v>656263538.61999989</v>
      </c>
      <c r="D26" s="10">
        <v>541952381.85000002</v>
      </c>
      <c r="E26" s="10">
        <v>114311156.76999986</v>
      </c>
      <c r="F26" s="10">
        <v>240630122</v>
      </c>
      <c r="G26" s="10">
        <v>434243254.06999993</v>
      </c>
      <c r="H26" s="10">
        <v>424363725.04999995</v>
      </c>
      <c r="I26" s="10">
        <v>9879529.0199999809</v>
      </c>
    </row>
    <row r="27" spans="1:9" ht="14.25" customHeight="1" x14ac:dyDescent="0.25">
      <c r="A27" s="15" t="s">
        <v>26</v>
      </c>
      <c r="B27" s="10">
        <v>57895442</v>
      </c>
      <c r="C27" s="10">
        <v>70421373.769999996</v>
      </c>
      <c r="D27" s="10">
        <v>49417173.889999993</v>
      </c>
      <c r="E27" s="10">
        <v>21004199.880000003</v>
      </c>
      <c r="F27" s="10">
        <v>63547441</v>
      </c>
      <c r="G27" s="10">
        <v>67950210.280000001</v>
      </c>
      <c r="H27" s="10">
        <v>52457826.920000002</v>
      </c>
      <c r="I27" s="10">
        <v>15492383.359999999</v>
      </c>
    </row>
    <row r="28" spans="1:9" ht="14.25" customHeight="1" x14ac:dyDescent="0.25">
      <c r="A28" s="15" t="s">
        <v>28</v>
      </c>
      <c r="B28" s="10">
        <v>10159504</v>
      </c>
      <c r="C28" s="10">
        <v>10245127.439999999</v>
      </c>
      <c r="D28" s="10">
        <v>9958018.7300000004</v>
      </c>
      <c r="E28" s="10">
        <v>287108.70999999903</v>
      </c>
      <c r="F28" s="10">
        <v>11362394</v>
      </c>
      <c r="G28" s="10">
        <v>11494426.540000001</v>
      </c>
      <c r="H28" s="10">
        <v>9750222.5199999977</v>
      </c>
      <c r="I28" s="10">
        <v>1744204.0200000033</v>
      </c>
    </row>
    <row r="29" spans="1:9" ht="14.25" customHeight="1" x14ac:dyDescent="0.25">
      <c r="A29" s="15" t="s">
        <v>30</v>
      </c>
      <c r="B29" s="10">
        <v>216637915</v>
      </c>
      <c r="C29" s="10">
        <v>461415205.72000003</v>
      </c>
      <c r="D29" s="10">
        <v>446783140.05999994</v>
      </c>
      <c r="E29" s="10">
        <v>14632065.660000086</v>
      </c>
      <c r="F29" s="10">
        <v>51849350</v>
      </c>
      <c r="G29" s="10">
        <v>135440664.31</v>
      </c>
      <c r="H29" s="10">
        <v>125106491.63</v>
      </c>
      <c r="I29" s="10">
        <v>10334172.680000007</v>
      </c>
    </row>
    <row r="30" spans="1:9" ht="14.25" customHeight="1" x14ac:dyDescent="0.25">
      <c r="A30" s="15" t="s">
        <v>34</v>
      </c>
      <c r="B30" s="10">
        <v>192711565</v>
      </c>
      <c r="C30" s="10">
        <v>169075627.93999997</v>
      </c>
      <c r="D30" s="10">
        <v>146270873.99999997</v>
      </c>
      <c r="E30" s="10">
        <v>22804753.939999998</v>
      </c>
      <c r="F30" s="10">
        <v>464061843</v>
      </c>
      <c r="G30" s="10">
        <v>213541046.85999998</v>
      </c>
      <c r="H30" s="10">
        <v>151747740.79999998</v>
      </c>
      <c r="I30" s="10">
        <v>61793306.060000002</v>
      </c>
    </row>
    <row r="31" spans="1:9" ht="14.25" customHeight="1" x14ac:dyDescent="0.25">
      <c r="A31" s="15" t="s">
        <v>40</v>
      </c>
      <c r="B31" s="10">
        <v>369745934</v>
      </c>
      <c r="C31" s="10">
        <v>916586485.42999995</v>
      </c>
      <c r="D31" s="10">
        <v>896330146.36999989</v>
      </c>
      <c r="E31" s="10">
        <v>20256339.060000062</v>
      </c>
      <c r="F31" s="10">
        <v>0</v>
      </c>
      <c r="G31" s="10">
        <v>691136000.49000001</v>
      </c>
      <c r="H31" s="10">
        <v>680645547.13999999</v>
      </c>
      <c r="I31" s="10">
        <v>10490453.350000024</v>
      </c>
    </row>
    <row r="32" spans="1:9" ht="14.25" customHeight="1" x14ac:dyDescent="0.25">
      <c r="A32" s="13" t="s">
        <v>160</v>
      </c>
      <c r="B32" s="14">
        <v>1761853230</v>
      </c>
      <c r="C32" s="14">
        <v>1886623115.6699998</v>
      </c>
      <c r="D32" s="14">
        <v>1838510860.8200002</v>
      </c>
      <c r="E32" s="14">
        <v>48112254.849999666</v>
      </c>
      <c r="F32" s="14">
        <v>1546566934</v>
      </c>
      <c r="G32" s="14">
        <v>1593744905.7800002</v>
      </c>
      <c r="H32" s="14">
        <v>1404267191.0099995</v>
      </c>
      <c r="I32" s="14">
        <v>189477714.7700007</v>
      </c>
    </row>
    <row r="33" spans="1:9" ht="14.25" customHeight="1" x14ac:dyDescent="0.25">
      <c r="A33" s="15" t="s">
        <v>24</v>
      </c>
      <c r="B33" s="10">
        <v>83662159</v>
      </c>
      <c r="C33" s="10">
        <v>87482108.349999994</v>
      </c>
      <c r="D33" s="10">
        <v>83554042.940000013</v>
      </c>
      <c r="E33" s="10">
        <v>3928065.4099999815</v>
      </c>
      <c r="F33" s="10">
        <v>87512495</v>
      </c>
      <c r="G33" s="10">
        <v>90996980.140000001</v>
      </c>
      <c r="H33" s="10">
        <v>83349470.180000007</v>
      </c>
      <c r="I33" s="10">
        <v>7647509.9599999934</v>
      </c>
    </row>
    <row r="34" spans="1:9" ht="14.25" customHeight="1" x14ac:dyDescent="0.25">
      <c r="A34" s="15" t="s">
        <v>27</v>
      </c>
      <c r="B34" s="10">
        <v>493058462</v>
      </c>
      <c r="C34" s="10">
        <v>504711568.66000003</v>
      </c>
      <c r="D34" s="10">
        <v>501507937.14000005</v>
      </c>
      <c r="E34" s="10">
        <v>3203631.5199999809</v>
      </c>
      <c r="F34" s="10">
        <v>457941477</v>
      </c>
      <c r="G34" s="10">
        <v>477439707.24000007</v>
      </c>
      <c r="H34" s="10">
        <v>429494043.25000006</v>
      </c>
      <c r="I34" s="10">
        <v>47945663.99000001</v>
      </c>
    </row>
    <row r="35" spans="1:9" ht="14.25" customHeight="1" x14ac:dyDescent="0.25">
      <c r="A35" s="15" t="s">
        <v>37</v>
      </c>
      <c r="B35" s="10">
        <v>1185132609</v>
      </c>
      <c r="C35" s="10">
        <v>1294429438.6599998</v>
      </c>
      <c r="D35" s="10">
        <v>1253448880.74</v>
      </c>
      <c r="E35" s="10">
        <v>40980557.919999838</v>
      </c>
      <c r="F35" s="10">
        <v>1001112962</v>
      </c>
      <c r="G35" s="10">
        <v>1025308218.3999999</v>
      </c>
      <c r="H35" s="10">
        <v>891423677.57999992</v>
      </c>
      <c r="I35" s="10">
        <v>133884540.81999993</v>
      </c>
    </row>
    <row r="36" spans="1:9" ht="14.25" customHeight="1" x14ac:dyDescent="0.25">
      <c r="A36" s="13" t="s">
        <v>161</v>
      </c>
      <c r="B36" s="14">
        <v>9961643578</v>
      </c>
      <c r="C36" s="14">
        <v>6692873019.7800035</v>
      </c>
      <c r="D36" s="14">
        <v>6387185989.8900013</v>
      </c>
      <c r="E36" s="14">
        <v>305687029.89000225</v>
      </c>
      <c r="F36" s="14">
        <v>6531189184</v>
      </c>
      <c r="G36" s="14">
        <v>4872949173.960001</v>
      </c>
      <c r="H36" s="14">
        <v>4247868943.8800006</v>
      </c>
      <c r="I36" s="14">
        <v>625080230.0800004</v>
      </c>
    </row>
    <row r="37" spans="1:9" ht="14.25" customHeight="1" x14ac:dyDescent="0.25">
      <c r="A37" s="15" t="s">
        <v>31</v>
      </c>
      <c r="B37" s="10">
        <v>28134151</v>
      </c>
      <c r="C37" s="10">
        <v>39669909</v>
      </c>
      <c r="D37" s="10">
        <v>36434828.769999996</v>
      </c>
      <c r="E37" s="10">
        <v>3235080.2300000042</v>
      </c>
      <c r="F37" s="10">
        <v>27938616</v>
      </c>
      <c r="G37" s="10">
        <v>28015733.41</v>
      </c>
      <c r="H37" s="10">
        <v>26585196.479999997</v>
      </c>
      <c r="I37" s="10">
        <v>1430536.9300000034</v>
      </c>
    </row>
    <row r="38" spans="1:9" ht="14.25" customHeight="1" x14ac:dyDescent="0.25">
      <c r="A38" s="15" t="s">
        <v>32</v>
      </c>
      <c r="B38" s="10">
        <v>2290924548</v>
      </c>
      <c r="C38" s="10">
        <v>1420940355.29</v>
      </c>
      <c r="D38" s="10">
        <v>1398690012.8900003</v>
      </c>
      <c r="E38" s="10">
        <v>22250342.399999619</v>
      </c>
      <c r="F38" s="10">
        <v>1601773900</v>
      </c>
      <c r="G38" s="10">
        <v>1100326768.6399999</v>
      </c>
      <c r="H38" s="10">
        <v>1030430710.8499999</v>
      </c>
      <c r="I38" s="10">
        <v>69896057.789999962</v>
      </c>
    </row>
    <row r="39" spans="1:9" ht="14.25" customHeight="1" x14ac:dyDescent="0.25">
      <c r="A39" s="15" t="s">
        <v>35</v>
      </c>
      <c r="B39" s="10">
        <v>5773503451</v>
      </c>
      <c r="C39" s="10">
        <v>1895057227.6300006</v>
      </c>
      <c r="D39" s="10">
        <v>1746120896.0900002</v>
      </c>
      <c r="E39" s="10">
        <v>148936331.54000044</v>
      </c>
      <c r="F39" s="10">
        <v>2974846385</v>
      </c>
      <c r="G39" s="10">
        <v>1959080965.77</v>
      </c>
      <c r="H39" s="10">
        <v>1540797004.1699998</v>
      </c>
      <c r="I39" s="10">
        <v>418283961.60000014</v>
      </c>
    </row>
    <row r="40" spans="1:9" ht="14.25" customHeight="1" x14ac:dyDescent="0.25">
      <c r="A40" s="15" t="s">
        <v>38</v>
      </c>
      <c r="B40" s="10">
        <v>216712198</v>
      </c>
      <c r="C40" s="10">
        <v>136724135.47</v>
      </c>
      <c r="D40" s="10">
        <v>68267014.900000006</v>
      </c>
      <c r="E40" s="10">
        <v>68457120.569999993</v>
      </c>
      <c r="F40" s="10">
        <v>221594951</v>
      </c>
      <c r="G40" s="10">
        <v>144411313.04000002</v>
      </c>
      <c r="H40" s="10">
        <v>91950464</v>
      </c>
      <c r="I40" s="10">
        <v>52460849.040000021</v>
      </c>
    </row>
    <row r="41" spans="1:9" ht="14.25" customHeight="1" x14ac:dyDescent="0.25">
      <c r="A41" s="15" t="s">
        <v>39</v>
      </c>
      <c r="B41" s="10">
        <v>1652369230</v>
      </c>
      <c r="C41" s="10">
        <v>3200481392.3899999</v>
      </c>
      <c r="D41" s="10">
        <v>3137673237.2399998</v>
      </c>
      <c r="E41" s="10">
        <v>62808155.150000095</v>
      </c>
      <c r="F41" s="10">
        <v>1705035332</v>
      </c>
      <c r="G41" s="10">
        <v>1641114393.0999999</v>
      </c>
      <c r="H41" s="10">
        <v>1558105568.3799999</v>
      </c>
      <c r="I41" s="10">
        <v>83008824.720000029</v>
      </c>
    </row>
    <row r="42" spans="1:9" ht="14.25" customHeight="1" x14ac:dyDescent="0.25">
      <c r="A42" s="7" t="s">
        <v>41</v>
      </c>
      <c r="B42" s="8">
        <v>185864308445</v>
      </c>
      <c r="C42" s="8">
        <v>192934440112.81995</v>
      </c>
      <c r="D42" s="8">
        <v>175819821266.74976</v>
      </c>
      <c r="E42" s="8">
        <v>17114618846.07019</v>
      </c>
      <c r="F42" s="8">
        <v>167393737299</v>
      </c>
      <c r="G42" s="8">
        <v>170307424161.48004</v>
      </c>
      <c r="H42" s="8">
        <v>161918918795.30002</v>
      </c>
      <c r="I42" s="8">
        <v>8388505366.1800041</v>
      </c>
    </row>
    <row r="43" spans="1:9" ht="14.25" customHeight="1" x14ac:dyDescent="0.25">
      <c r="A43" s="13" t="s">
        <v>162</v>
      </c>
      <c r="B43" s="14">
        <v>2596652191</v>
      </c>
      <c r="C43" s="14">
        <v>2162182400.3200002</v>
      </c>
      <c r="D43" s="14">
        <v>2090169686.9099998</v>
      </c>
      <c r="E43" s="14">
        <v>72012713.410000324</v>
      </c>
      <c r="F43" s="14">
        <v>4103257401</v>
      </c>
      <c r="G43" s="14">
        <v>1882488411.8400004</v>
      </c>
      <c r="H43" s="14">
        <v>1673246642.0400004</v>
      </c>
      <c r="I43" s="14">
        <v>209241769.79999995</v>
      </c>
    </row>
    <row r="44" spans="1:9" ht="14.25" customHeight="1" x14ac:dyDescent="0.25">
      <c r="A44" s="15" t="s">
        <v>48</v>
      </c>
      <c r="B44" s="10">
        <v>0</v>
      </c>
      <c r="C44" s="10">
        <v>0</v>
      </c>
      <c r="D44" s="10">
        <v>0</v>
      </c>
      <c r="E44" s="10">
        <v>0</v>
      </c>
      <c r="F44" s="10">
        <v>35147651</v>
      </c>
      <c r="G44" s="10">
        <v>317062.05</v>
      </c>
      <c r="H44" s="10">
        <v>307762.05</v>
      </c>
      <c r="I44" s="10">
        <v>9300</v>
      </c>
    </row>
    <row r="45" spans="1:9" ht="14.25" customHeight="1" x14ac:dyDescent="0.25">
      <c r="A45" s="15" t="s">
        <v>53</v>
      </c>
      <c r="B45" s="10">
        <v>40443478</v>
      </c>
      <c r="C45" s="10">
        <v>40977943.619999997</v>
      </c>
      <c r="D45" s="10">
        <v>40419047.620000005</v>
      </c>
      <c r="E45" s="10">
        <v>558895.99999999255</v>
      </c>
      <c r="F45" s="10">
        <v>57436431</v>
      </c>
      <c r="G45" s="10">
        <v>51905061.150000006</v>
      </c>
      <c r="H45" s="10">
        <v>37630040.839999996</v>
      </c>
      <c r="I45" s="10">
        <v>14275020.31000001</v>
      </c>
    </row>
    <row r="46" spans="1:9" ht="14.25" customHeight="1" x14ac:dyDescent="0.25">
      <c r="A46" s="15" t="s">
        <v>62</v>
      </c>
      <c r="B46" s="10">
        <v>2556208713</v>
      </c>
      <c r="C46" s="10">
        <v>2121204456.7</v>
      </c>
      <c r="D46" s="10">
        <v>2049750639.29</v>
      </c>
      <c r="E46" s="10">
        <v>71453817.410000086</v>
      </c>
      <c r="F46" s="10">
        <v>3632673319</v>
      </c>
      <c r="G46" s="10">
        <v>1799518276.1800003</v>
      </c>
      <c r="H46" s="10">
        <v>1604563549.0700004</v>
      </c>
      <c r="I46" s="10">
        <v>194954727.1099999</v>
      </c>
    </row>
    <row r="47" spans="1:9" ht="14.25" customHeight="1" x14ac:dyDescent="0.25">
      <c r="A47" s="15" t="s">
        <v>68</v>
      </c>
      <c r="B47" s="10">
        <v>0</v>
      </c>
      <c r="C47" s="10">
        <v>0</v>
      </c>
      <c r="D47" s="10">
        <v>0</v>
      </c>
      <c r="E47" s="10">
        <v>0</v>
      </c>
      <c r="F47" s="10">
        <v>378000000</v>
      </c>
      <c r="G47" s="10">
        <v>30748012.459999997</v>
      </c>
      <c r="H47" s="10">
        <v>30745290.079999994</v>
      </c>
      <c r="I47" s="10">
        <v>2722.3800000026822</v>
      </c>
    </row>
    <row r="48" spans="1:9" ht="14.25" customHeight="1" x14ac:dyDescent="0.25">
      <c r="A48" s="13" t="s">
        <v>163</v>
      </c>
      <c r="B48" s="14">
        <v>107776186079</v>
      </c>
      <c r="C48" s="14">
        <v>108089457197.88991</v>
      </c>
      <c r="D48" s="14">
        <v>105246127535.34984</v>
      </c>
      <c r="E48" s="14">
        <v>2843329662.5400696</v>
      </c>
      <c r="F48" s="14">
        <v>93990986580</v>
      </c>
      <c r="G48" s="14">
        <v>104776499958.87003</v>
      </c>
      <c r="H48" s="14">
        <v>102796989036.63005</v>
      </c>
      <c r="I48" s="14">
        <v>1979510922.2400026</v>
      </c>
    </row>
    <row r="49" spans="1:9" ht="14.25" customHeight="1" x14ac:dyDescent="0.25">
      <c r="A49" s="15" t="s">
        <v>43</v>
      </c>
      <c r="B49" s="10">
        <v>19308698</v>
      </c>
      <c r="C49" s="10">
        <v>18593012.530000001</v>
      </c>
      <c r="D49" s="10">
        <v>16985667.259999998</v>
      </c>
      <c r="E49" s="10">
        <v>1607345.2700000033</v>
      </c>
      <c r="F49" s="10">
        <v>21235477</v>
      </c>
      <c r="G49" s="10">
        <v>20475905.780000001</v>
      </c>
      <c r="H49" s="10">
        <v>17953522.590000004</v>
      </c>
      <c r="I49" s="10">
        <v>2522383.1899999976</v>
      </c>
    </row>
    <row r="50" spans="1:9" ht="14.25" customHeight="1" x14ac:dyDescent="0.25">
      <c r="A50" s="15" t="s">
        <v>44</v>
      </c>
      <c r="B50" s="10">
        <v>930332553</v>
      </c>
      <c r="C50" s="10">
        <v>1065956914.1799999</v>
      </c>
      <c r="D50" s="10">
        <v>893741735.4799999</v>
      </c>
      <c r="E50" s="10">
        <v>172215178.70000005</v>
      </c>
      <c r="F50" s="10">
        <v>854592382</v>
      </c>
      <c r="G50" s="10">
        <v>924835055.69000006</v>
      </c>
      <c r="H50" s="10">
        <v>793467108.38000011</v>
      </c>
      <c r="I50" s="10">
        <v>131367947.30999994</v>
      </c>
    </row>
    <row r="51" spans="1:9" ht="14.25" customHeight="1" x14ac:dyDescent="0.25">
      <c r="A51" s="15" t="s">
        <v>45</v>
      </c>
      <c r="B51" s="10">
        <v>1252073105</v>
      </c>
      <c r="C51" s="10">
        <v>1377536076.8999999</v>
      </c>
      <c r="D51" s="10">
        <v>1321248254.3399997</v>
      </c>
      <c r="E51" s="10">
        <v>56287822.560000181</v>
      </c>
      <c r="F51" s="10">
        <v>1152456172</v>
      </c>
      <c r="G51" s="10">
        <v>1191296968.49</v>
      </c>
      <c r="H51" s="10">
        <v>1176604484.96</v>
      </c>
      <c r="I51" s="10">
        <v>14692483.529999971</v>
      </c>
    </row>
    <row r="52" spans="1:9" ht="14.25" customHeight="1" x14ac:dyDescent="0.25">
      <c r="A52" s="15" t="s">
        <v>46</v>
      </c>
      <c r="B52" s="10">
        <v>1072839055</v>
      </c>
      <c r="C52" s="10">
        <v>1211995542.0699999</v>
      </c>
      <c r="D52" s="10">
        <v>1019123231.28</v>
      </c>
      <c r="E52" s="10">
        <v>192872310.78999996</v>
      </c>
      <c r="F52" s="10">
        <v>1066953631</v>
      </c>
      <c r="G52" s="10">
        <v>1165367514.8599999</v>
      </c>
      <c r="H52" s="10">
        <v>1052126146.13</v>
      </c>
      <c r="I52" s="10">
        <v>113241368.7299999</v>
      </c>
    </row>
    <row r="53" spans="1:9" ht="14.25" customHeight="1" x14ac:dyDescent="0.25">
      <c r="A53" s="15" t="s">
        <v>52</v>
      </c>
      <c r="B53" s="10">
        <v>10340709</v>
      </c>
      <c r="C53" s="10">
        <v>0</v>
      </c>
      <c r="D53" s="10">
        <v>0</v>
      </c>
      <c r="E53" s="10">
        <v>0</v>
      </c>
      <c r="F53" s="10">
        <v>11203227</v>
      </c>
      <c r="G53" s="10">
        <v>0</v>
      </c>
      <c r="H53" s="10">
        <v>0</v>
      </c>
      <c r="I53" s="10">
        <v>0</v>
      </c>
    </row>
    <row r="54" spans="1:9" ht="14.25" customHeight="1" x14ac:dyDescent="0.25">
      <c r="A54" s="15" t="s">
        <v>57</v>
      </c>
      <c r="B54" s="10">
        <v>169046062</v>
      </c>
      <c r="C54" s="10">
        <v>253500891.23000011</v>
      </c>
      <c r="D54" s="10">
        <v>242398234.61000007</v>
      </c>
      <c r="E54" s="10">
        <v>11102656.620000035</v>
      </c>
      <c r="F54" s="10">
        <v>174594518</v>
      </c>
      <c r="G54" s="10">
        <v>229484537.83999997</v>
      </c>
      <c r="H54" s="10">
        <v>166813591.46000001</v>
      </c>
      <c r="I54" s="10">
        <v>62670946.379999965</v>
      </c>
    </row>
    <row r="55" spans="1:9" ht="14.25" customHeight="1" x14ac:dyDescent="0.25">
      <c r="A55" s="15" t="s">
        <v>65</v>
      </c>
      <c r="B55" s="10">
        <v>57173425717</v>
      </c>
      <c r="C55" s="10">
        <v>54302685468.739975</v>
      </c>
      <c r="D55" s="10">
        <v>52403826854.259979</v>
      </c>
      <c r="E55" s="10">
        <v>1898858614.4799957</v>
      </c>
      <c r="F55" s="19">
        <v>46857634013</v>
      </c>
      <c r="G55" s="19">
        <v>53594817600</v>
      </c>
      <c r="H55" s="19">
        <v>53512457100</v>
      </c>
      <c r="I55" s="19">
        <v>82360500</v>
      </c>
    </row>
    <row r="56" spans="1:9" ht="14.25" customHeight="1" x14ac:dyDescent="0.25">
      <c r="A56" s="15" t="s">
        <v>67</v>
      </c>
      <c r="B56" s="10">
        <v>37688345580</v>
      </c>
      <c r="C56" s="10">
        <v>40049138421.100006</v>
      </c>
      <c r="D56" s="10">
        <v>39989879663.820007</v>
      </c>
      <c r="E56" s="10">
        <v>59258757.279998779</v>
      </c>
      <c r="F56" s="10">
        <v>34541434550</v>
      </c>
      <c r="G56" s="10">
        <v>38092496447.37001</v>
      </c>
      <c r="H56" s="10">
        <v>37993597509.250008</v>
      </c>
      <c r="I56" s="10">
        <v>98898938.120002747</v>
      </c>
    </row>
    <row r="57" spans="1:9" ht="14.25" customHeight="1" x14ac:dyDescent="0.25">
      <c r="A57" s="15" t="s">
        <v>70</v>
      </c>
      <c r="B57" s="10">
        <v>70017137</v>
      </c>
      <c r="C57" s="10">
        <v>77542264.029999986</v>
      </c>
      <c r="D57" s="10">
        <v>75069796.179999992</v>
      </c>
      <c r="E57" s="10">
        <v>2472467.849999994</v>
      </c>
      <c r="F57" s="10">
        <v>69230061</v>
      </c>
      <c r="G57" s="10">
        <v>73708376.959999979</v>
      </c>
      <c r="H57" s="10">
        <v>67732412.319999993</v>
      </c>
      <c r="I57" s="10">
        <v>5975964.6399999857</v>
      </c>
    </row>
    <row r="58" spans="1:9" ht="14.25" customHeight="1" x14ac:dyDescent="0.25">
      <c r="A58" s="15" t="s">
        <v>71</v>
      </c>
      <c r="B58" s="10">
        <v>18175047</v>
      </c>
      <c r="C58" s="10">
        <v>18404308.27</v>
      </c>
      <c r="D58" s="10">
        <v>15891152.439999999</v>
      </c>
      <c r="E58" s="10">
        <v>2513155.83</v>
      </c>
      <c r="F58" s="10">
        <v>17574768</v>
      </c>
      <c r="G58" s="10">
        <v>17857391.420000002</v>
      </c>
      <c r="H58" s="10">
        <v>16807100.73</v>
      </c>
      <c r="I58" s="10">
        <v>1050290.6900000013</v>
      </c>
    </row>
    <row r="59" spans="1:9" ht="14.25" customHeight="1" x14ac:dyDescent="0.25">
      <c r="A59" s="15" t="s">
        <v>72</v>
      </c>
      <c r="B59" s="10">
        <v>113464609</v>
      </c>
      <c r="C59" s="10">
        <v>119015829.56999999</v>
      </c>
      <c r="D59" s="10">
        <v>112194927.92999998</v>
      </c>
      <c r="E59" s="10">
        <v>6820901.6400000155</v>
      </c>
      <c r="F59" s="10">
        <v>114115034</v>
      </c>
      <c r="G59" s="10">
        <v>116192790.19</v>
      </c>
      <c r="H59" s="10">
        <v>104462436.14999998</v>
      </c>
      <c r="I59" s="10">
        <v>11730354.040000021</v>
      </c>
    </row>
    <row r="60" spans="1:9" ht="14.25" customHeight="1" x14ac:dyDescent="0.25">
      <c r="A60" s="15" t="s">
        <v>73</v>
      </c>
      <c r="B60" s="10">
        <v>157143458</v>
      </c>
      <c r="C60" s="10">
        <v>156891910.97999996</v>
      </c>
      <c r="D60" s="10">
        <v>137792349.93000001</v>
      </c>
      <c r="E60" s="10">
        <v>19099561.049999952</v>
      </c>
      <c r="F60" s="10">
        <v>144638409</v>
      </c>
      <c r="G60" s="10">
        <v>146995437.84999999</v>
      </c>
      <c r="H60" s="10">
        <v>136386641.76999998</v>
      </c>
      <c r="I60" s="10">
        <v>10608796.080000013</v>
      </c>
    </row>
    <row r="61" spans="1:9" ht="14.25" customHeight="1" x14ac:dyDescent="0.25">
      <c r="A61" s="15" t="s">
        <v>74</v>
      </c>
      <c r="B61" s="10">
        <v>164790063</v>
      </c>
      <c r="C61" s="10">
        <v>204095112.22999996</v>
      </c>
      <c r="D61" s="10">
        <v>181223623.41999999</v>
      </c>
      <c r="E61" s="10">
        <v>22871488.809999973</v>
      </c>
      <c r="F61" s="10">
        <v>161201425</v>
      </c>
      <c r="G61" s="10">
        <v>160173736.88</v>
      </c>
      <c r="H61" s="10">
        <v>147300720.81</v>
      </c>
      <c r="I61" s="10">
        <v>12873016.069999993</v>
      </c>
    </row>
    <row r="62" spans="1:9" ht="14.25" customHeight="1" x14ac:dyDescent="0.25">
      <c r="A62" s="15" t="s">
        <v>75</v>
      </c>
      <c r="B62" s="10">
        <v>299222430</v>
      </c>
      <c r="C62" s="10">
        <v>305278984.42000008</v>
      </c>
      <c r="D62" s="10">
        <v>287909621.91000003</v>
      </c>
      <c r="E62" s="10">
        <v>17369362.51000005</v>
      </c>
      <c r="F62" s="10">
        <v>294198325</v>
      </c>
      <c r="G62" s="10">
        <v>312252164.63999999</v>
      </c>
      <c r="H62" s="10">
        <v>286492195.77999991</v>
      </c>
      <c r="I62" s="10">
        <v>25759968.860000074</v>
      </c>
    </row>
    <row r="63" spans="1:9" ht="14.25" customHeight="1" x14ac:dyDescent="0.25">
      <c r="A63" s="15" t="s">
        <v>76</v>
      </c>
      <c r="B63" s="10">
        <v>74073456</v>
      </c>
      <c r="C63" s="10">
        <v>75990541.760000005</v>
      </c>
      <c r="D63" s="10">
        <v>69075206.25</v>
      </c>
      <c r="E63" s="10">
        <v>6915335.5100000054</v>
      </c>
      <c r="F63" s="10">
        <v>71447362</v>
      </c>
      <c r="G63" s="10">
        <v>85543523.769999996</v>
      </c>
      <c r="H63" s="10">
        <v>84046933.88000001</v>
      </c>
      <c r="I63" s="10">
        <v>1496589.8899999857</v>
      </c>
    </row>
    <row r="64" spans="1:9" ht="14.25" customHeight="1" x14ac:dyDescent="0.25">
      <c r="A64" s="15" t="s">
        <v>77</v>
      </c>
      <c r="B64" s="10">
        <v>77886859</v>
      </c>
      <c r="C64" s="10">
        <v>81925859.63000001</v>
      </c>
      <c r="D64" s="10">
        <v>79059789.760000005</v>
      </c>
      <c r="E64" s="10">
        <v>2866069.8700000048</v>
      </c>
      <c r="F64" s="10">
        <v>78828800</v>
      </c>
      <c r="G64" s="10">
        <v>84243413.150000006</v>
      </c>
      <c r="H64" s="10">
        <v>75713633.939999998</v>
      </c>
      <c r="I64" s="10">
        <v>8529779.2100000083</v>
      </c>
    </row>
    <row r="65" spans="1:9" ht="14.25" customHeight="1" x14ac:dyDescent="0.25">
      <c r="A65" s="15" t="s">
        <v>78</v>
      </c>
      <c r="B65" s="10">
        <v>65295874</v>
      </c>
      <c r="C65" s="10">
        <v>67196132.689999998</v>
      </c>
      <c r="D65" s="10">
        <v>64406379.68</v>
      </c>
      <c r="E65" s="10">
        <v>2789753.0099999979</v>
      </c>
      <c r="F65" s="10">
        <v>63249094</v>
      </c>
      <c r="G65" s="10">
        <v>65698496.200000003</v>
      </c>
      <c r="H65" s="10">
        <v>58568616.099999994</v>
      </c>
      <c r="I65" s="10">
        <v>7129880.1000000089</v>
      </c>
    </row>
    <row r="66" spans="1:9" ht="14.25" customHeight="1" x14ac:dyDescent="0.25">
      <c r="A66" s="15" t="s">
        <v>79</v>
      </c>
      <c r="B66" s="10">
        <v>98376533</v>
      </c>
      <c r="C66" s="10">
        <v>106537700.29999998</v>
      </c>
      <c r="D66" s="10">
        <v>103005914.13</v>
      </c>
      <c r="E66" s="10">
        <v>3531786.1699999869</v>
      </c>
      <c r="F66" s="10">
        <v>95084997</v>
      </c>
      <c r="G66" s="10">
        <v>109643837.77000001</v>
      </c>
      <c r="H66" s="10">
        <v>103250279.22</v>
      </c>
      <c r="I66" s="10">
        <v>6393558.5500000119</v>
      </c>
    </row>
    <row r="67" spans="1:9" ht="14.25" customHeight="1" x14ac:dyDescent="0.25">
      <c r="A67" s="15" t="s">
        <v>80</v>
      </c>
      <c r="B67" s="10">
        <v>60190770</v>
      </c>
      <c r="C67" s="10">
        <v>62796318.730000004</v>
      </c>
      <c r="D67" s="10">
        <v>62253657.509999983</v>
      </c>
      <c r="E67" s="10">
        <v>542661.22000002116</v>
      </c>
      <c r="F67" s="10">
        <v>60781332</v>
      </c>
      <c r="G67" s="10">
        <v>76714638.11999999</v>
      </c>
      <c r="H67" s="10">
        <v>65778969.929999992</v>
      </c>
      <c r="I67" s="10">
        <v>10935668.189999998</v>
      </c>
    </row>
    <row r="68" spans="1:9" ht="14.25" customHeight="1" x14ac:dyDescent="0.25">
      <c r="A68" s="15" t="s">
        <v>81</v>
      </c>
      <c r="B68" s="10">
        <v>79219649</v>
      </c>
      <c r="C68" s="10">
        <v>83880928.310000002</v>
      </c>
      <c r="D68" s="10">
        <v>78826865.520000011</v>
      </c>
      <c r="E68" s="10">
        <v>5054062.7899999917</v>
      </c>
      <c r="F68" s="10">
        <v>78407804</v>
      </c>
      <c r="G68" s="10">
        <v>85395265.170000002</v>
      </c>
      <c r="H68" s="10">
        <v>79753953.299999982</v>
      </c>
      <c r="I68" s="10">
        <v>5641311.8700000197</v>
      </c>
    </row>
    <row r="69" spans="1:9" ht="14.25" customHeight="1" x14ac:dyDescent="0.25">
      <c r="A69" s="15" t="s">
        <v>82</v>
      </c>
      <c r="B69" s="10">
        <v>77651436</v>
      </c>
      <c r="C69" s="10">
        <v>85878473.680000007</v>
      </c>
      <c r="D69" s="10">
        <v>78058551.710000008</v>
      </c>
      <c r="E69" s="10">
        <v>7819921.9699999988</v>
      </c>
      <c r="F69" s="10">
        <v>74736118</v>
      </c>
      <c r="G69" s="10">
        <v>85797142.12000002</v>
      </c>
      <c r="H69" s="10">
        <v>68987244.300000012</v>
      </c>
      <c r="I69" s="10">
        <v>16809897.820000008</v>
      </c>
    </row>
    <row r="70" spans="1:9" ht="14.25" customHeight="1" x14ac:dyDescent="0.25">
      <c r="A70" s="15" t="s">
        <v>83</v>
      </c>
      <c r="B70" s="10">
        <v>77732528</v>
      </c>
      <c r="C70" s="10">
        <v>79958285.799999997</v>
      </c>
      <c r="D70" s="10">
        <v>70671061.680000007</v>
      </c>
      <c r="E70" s="10">
        <v>9287224.1199999899</v>
      </c>
      <c r="F70" s="10">
        <v>77334446</v>
      </c>
      <c r="G70" s="10">
        <v>84730812.969999984</v>
      </c>
      <c r="H70" s="10">
        <v>74925825.889999986</v>
      </c>
      <c r="I70" s="10">
        <v>9804987.0799999982</v>
      </c>
    </row>
    <row r="71" spans="1:9" ht="14.25" customHeight="1" x14ac:dyDescent="0.25">
      <c r="A71" s="15" t="s">
        <v>84</v>
      </c>
      <c r="B71" s="10">
        <v>104796384</v>
      </c>
      <c r="C71" s="10">
        <v>106269799.65000001</v>
      </c>
      <c r="D71" s="10">
        <v>106269799.12</v>
      </c>
      <c r="E71" s="10">
        <v>0.5300000011920929</v>
      </c>
      <c r="F71" s="10">
        <v>94944484</v>
      </c>
      <c r="G71" s="10">
        <v>97384575.070000008</v>
      </c>
      <c r="H71" s="10">
        <v>95365867.720000014</v>
      </c>
      <c r="I71" s="10">
        <v>2018707.349999994</v>
      </c>
    </row>
    <row r="72" spans="1:9" ht="14.25" customHeight="1" x14ac:dyDescent="0.25">
      <c r="A72" s="15" t="s">
        <v>85</v>
      </c>
      <c r="B72" s="10">
        <v>5674964982</v>
      </c>
      <c r="C72" s="10">
        <v>5823382067.4700003</v>
      </c>
      <c r="D72" s="10">
        <v>5606343583.0200005</v>
      </c>
      <c r="E72" s="10">
        <v>217038484.44999981</v>
      </c>
      <c r="F72" s="10">
        <v>5629613377</v>
      </c>
      <c r="G72" s="10">
        <v>5685071106.7200003</v>
      </c>
      <c r="H72" s="10">
        <v>4517192379.5100002</v>
      </c>
      <c r="I72" s="10">
        <v>1167878727.21</v>
      </c>
    </row>
    <row r="73" spans="1:9" ht="14.25" customHeight="1" x14ac:dyDescent="0.25">
      <c r="A73" s="15" t="s">
        <v>86</v>
      </c>
      <c r="B73" s="10">
        <v>124835250</v>
      </c>
      <c r="C73" s="10">
        <v>130932368.46999998</v>
      </c>
      <c r="D73" s="10">
        <v>128193058.98999999</v>
      </c>
      <c r="E73" s="10">
        <v>2739309.4799999893</v>
      </c>
      <c r="F73" s="10">
        <v>124562834</v>
      </c>
      <c r="G73" s="10">
        <v>128332467.23000002</v>
      </c>
      <c r="H73" s="10">
        <v>126802857.47000003</v>
      </c>
      <c r="I73" s="10">
        <v>1529609.7599999905</v>
      </c>
    </row>
    <row r="74" spans="1:9" ht="14.25" customHeight="1" x14ac:dyDescent="0.25">
      <c r="A74" s="15" t="s">
        <v>87</v>
      </c>
      <c r="B74" s="10">
        <v>144328206</v>
      </c>
      <c r="C74" s="10">
        <v>153303278.44999999</v>
      </c>
      <c r="D74" s="10">
        <v>138921544.09999999</v>
      </c>
      <c r="E74" s="10">
        <v>14381734.349999994</v>
      </c>
      <c r="F74" s="10">
        <v>139353329</v>
      </c>
      <c r="G74" s="10">
        <v>126557284.62000002</v>
      </c>
      <c r="H74" s="10">
        <v>108276311.14</v>
      </c>
      <c r="I74" s="10">
        <v>18280973.480000019</v>
      </c>
    </row>
    <row r="75" spans="1:9" ht="14.25" customHeight="1" x14ac:dyDescent="0.25">
      <c r="A75" s="15" t="s">
        <v>88</v>
      </c>
      <c r="B75" s="10">
        <v>72842170</v>
      </c>
      <c r="C75" s="10">
        <v>69179605.020000011</v>
      </c>
      <c r="D75" s="10">
        <v>61233422.130000003</v>
      </c>
      <c r="E75" s="10">
        <v>7946182.890000008</v>
      </c>
      <c r="F75" s="10">
        <v>63740114</v>
      </c>
      <c r="G75" s="10">
        <v>66325264.75</v>
      </c>
      <c r="H75" s="10">
        <v>58146788.819999993</v>
      </c>
      <c r="I75" s="10">
        <v>8178475.9300000072</v>
      </c>
    </row>
    <row r="76" spans="1:9" ht="14.25" customHeight="1" x14ac:dyDescent="0.25">
      <c r="A76" s="15" t="s">
        <v>89</v>
      </c>
      <c r="B76" s="10">
        <v>123749130</v>
      </c>
      <c r="C76" s="10">
        <v>124350521.60000002</v>
      </c>
      <c r="D76" s="10">
        <v>115861890.44000003</v>
      </c>
      <c r="E76" s="10">
        <v>8488631.1599999964</v>
      </c>
      <c r="F76" s="10">
        <v>118708761</v>
      </c>
      <c r="G76" s="10">
        <v>135187458.70999998</v>
      </c>
      <c r="H76" s="10">
        <v>105127838.88</v>
      </c>
      <c r="I76" s="10">
        <v>30059619.829999983</v>
      </c>
    </row>
    <row r="77" spans="1:9" ht="14.25" customHeight="1" x14ac:dyDescent="0.25">
      <c r="A77" s="15" t="s">
        <v>90</v>
      </c>
      <c r="B77" s="10">
        <v>372247386</v>
      </c>
      <c r="C77" s="10">
        <v>390878819.46000004</v>
      </c>
      <c r="D77" s="10">
        <v>375364157.78999996</v>
      </c>
      <c r="E77" s="10">
        <v>15514661.670000076</v>
      </c>
      <c r="F77" s="10">
        <v>357951786</v>
      </c>
      <c r="G77" s="10">
        <v>374240509.43000001</v>
      </c>
      <c r="H77" s="10">
        <v>367449105.94000006</v>
      </c>
      <c r="I77" s="10">
        <v>6791403.4899999499</v>
      </c>
    </row>
    <row r="78" spans="1:9" ht="14.25" customHeight="1" x14ac:dyDescent="0.25">
      <c r="A78" s="15" t="s">
        <v>91</v>
      </c>
      <c r="B78" s="10">
        <v>28494155</v>
      </c>
      <c r="C78" s="10">
        <v>28274378</v>
      </c>
      <c r="D78" s="10">
        <v>21546091.799999997</v>
      </c>
      <c r="E78" s="10">
        <v>6728286.200000003</v>
      </c>
      <c r="F78" s="10">
        <v>22597290</v>
      </c>
      <c r="G78" s="10">
        <v>23489793.399999999</v>
      </c>
      <c r="H78" s="10">
        <v>14141130.639999999</v>
      </c>
      <c r="I78" s="10">
        <v>9348662.7599999998</v>
      </c>
    </row>
    <row r="79" spans="1:9" ht="14.25" customHeight="1" x14ac:dyDescent="0.25">
      <c r="A79" s="15" t="s">
        <v>92</v>
      </c>
      <c r="B79" s="10">
        <v>22970124</v>
      </c>
      <c r="C79" s="10">
        <v>26434960.439999998</v>
      </c>
      <c r="D79" s="10">
        <v>22062161.419999998</v>
      </c>
      <c r="E79" s="10">
        <v>4372799.0199999996</v>
      </c>
      <c r="F79" s="10">
        <v>21332464</v>
      </c>
      <c r="G79" s="10">
        <v>21126455.020000003</v>
      </c>
      <c r="H79" s="10">
        <v>18716057.399999999</v>
      </c>
      <c r="I79" s="10">
        <v>2410397.6200000048</v>
      </c>
    </row>
    <row r="80" spans="1:9" ht="14.25" customHeight="1" x14ac:dyDescent="0.25">
      <c r="A80" s="15" t="s">
        <v>93</v>
      </c>
      <c r="B80" s="10">
        <v>17664130</v>
      </c>
      <c r="C80" s="10">
        <v>21358380.380000003</v>
      </c>
      <c r="D80" s="10">
        <v>20732382.119999997</v>
      </c>
      <c r="E80" s="10">
        <v>625998.26000000536</v>
      </c>
      <c r="F80" s="10">
        <v>17591932</v>
      </c>
      <c r="G80" s="10">
        <v>20667766.73</v>
      </c>
      <c r="H80" s="10">
        <v>20125214.09</v>
      </c>
      <c r="I80" s="10">
        <v>542552.6400000006</v>
      </c>
    </row>
    <row r="81" spans="1:9" ht="14.25" customHeight="1" x14ac:dyDescent="0.25">
      <c r="A81" s="15" t="s">
        <v>94</v>
      </c>
      <c r="B81" s="19">
        <v>25503862</v>
      </c>
      <c r="C81" s="19">
        <v>28961543.77</v>
      </c>
      <c r="D81" s="19">
        <v>28961543.770000003</v>
      </c>
      <c r="E81" s="19">
        <v>0</v>
      </c>
      <c r="F81" s="10">
        <v>22270044</v>
      </c>
      <c r="G81" s="10">
        <v>23460600.640000001</v>
      </c>
      <c r="H81" s="10">
        <v>20071230.650000002</v>
      </c>
      <c r="I81" s="10">
        <v>3389369.9899999984</v>
      </c>
    </row>
    <row r="82" spans="1:9" ht="14.25" customHeight="1" x14ac:dyDescent="0.25">
      <c r="A82" s="15" t="s">
        <v>95</v>
      </c>
      <c r="B82" s="10">
        <v>27972258</v>
      </c>
      <c r="C82" s="10">
        <v>27828344.219999995</v>
      </c>
      <c r="D82" s="10">
        <v>25786406.589999996</v>
      </c>
      <c r="E82" s="10">
        <v>2041937.629999999</v>
      </c>
      <c r="F82" s="10">
        <v>25801884</v>
      </c>
      <c r="G82" s="10">
        <v>25053287.609999999</v>
      </c>
      <c r="H82" s="10">
        <v>21715056.149999999</v>
      </c>
      <c r="I82" s="10">
        <v>3338231.4600000009</v>
      </c>
    </row>
    <row r="83" spans="1:9" ht="14.25" customHeight="1" x14ac:dyDescent="0.25">
      <c r="A83" s="15" t="s">
        <v>96</v>
      </c>
      <c r="B83" s="10">
        <v>54476348</v>
      </c>
      <c r="C83" s="10">
        <v>55845971.789999999</v>
      </c>
      <c r="D83" s="10">
        <v>52674928.220000006</v>
      </c>
      <c r="E83" s="10">
        <v>3171043.5699999928</v>
      </c>
      <c r="F83" s="10">
        <v>54312087</v>
      </c>
      <c r="G83" s="10">
        <v>58041073.230000004</v>
      </c>
      <c r="H83" s="10">
        <v>56244131.110000007</v>
      </c>
      <c r="I83" s="10">
        <v>1796942.1199999973</v>
      </c>
    </row>
    <row r="84" spans="1:9" ht="14.25" customHeight="1" x14ac:dyDescent="0.25">
      <c r="A84" s="15" t="s">
        <v>97</v>
      </c>
      <c r="B84" s="10">
        <v>41977606</v>
      </c>
      <c r="C84" s="10">
        <v>43965758.38000001</v>
      </c>
      <c r="D84" s="10">
        <v>42900943.690000005</v>
      </c>
      <c r="E84" s="10">
        <v>1064814.6900000051</v>
      </c>
      <c r="F84" s="10">
        <v>41248259</v>
      </c>
      <c r="G84" s="10">
        <v>41691765.18999999</v>
      </c>
      <c r="H84" s="10">
        <v>36955835.719999999</v>
      </c>
      <c r="I84" s="10">
        <v>4735929.4699999914</v>
      </c>
    </row>
    <row r="85" spans="1:9" ht="14.25" customHeight="1" x14ac:dyDescent="0.25">
      <c r="A85" s="15" t="s">
        <v>98</v>
      </c>
      <c r="B85" s="10">
        <v>143970521</v>
      </c>
      <c r="C85" s="10">
        <v>163758078.13</v>
      </c>
      <c r="D85" s="10">
        <v>150436506.21000001</v>
      </c>
      <c r="E85" s="10">
        <v>13321571.919999987</v>
      </c>
      <c r="F85" s="10">
        <v>141337255</v>
      </c>
      <c r="G85" s="10">
        <v>142920728.69999999</v>
      </c>
      <c r="H85" s="10">
        <v>125329202.09999998</v>
      </c>
      <c r="I85" s="10">
        <v>17591526.600000009</v>
      </c>
    </row>
    <row r="86" spans="1:9" ht="14.25" customHeight="1" x14ac:dyDescent="0.25">
      <c r="A86" s="15" t="s">
        <v>99</v>
      </c>
      <c r="B86" s="10">
        <v>109795823</v>
      </c>
      <c r="C86" s="10">
        <v>110953990.86000001</v>
      </c>
      <c r="D86" s="10">
        <v>104031518.20999998</v>
      </c>
      <c r="E86" s="10">
        <v>6922472.6500000358</v>
      </c>
      <c r="F86" s="10">
        <v>112016803</v>
      </c>
      <c r="G86" s="10">
        <v>122965869.09999996</v>
      </c>
      <c r="H86" s="10">
        <v>115708296.72000001</v>
      </c>
      <c r="I86" s="10">
        <v>7257572.3799999505</v>
      </c>
    </row>
    <row r="87" spans="1:9" ht="14.25" customHeight="1" x14ac:dyDescent="0.25">
      <c r="A87" s="15" t="s">
        <v>100</v>
      </c>
      <c r="B87" s="10">
        <v>237055927</v>
      </c>
      <c r="C87" s="10">
        <v>248214141.80999997</v>
      </c>
      <c r="D87" s="10">
        <v>248214141.80999997</v>
      </c>
      <c r="E87" s="10">
        <v>0</v>
      </c>
      <c r="F87" s="10">
        <v>230527746</v>
      </c>
      <c r="G87" s="10">
        <v>250513545.59999999</v>
      </c>
      <c r="H87" s="10">
        <v>237828993.09999996</v>
      </c>
      <c r="I87" s="10">
        <v>12684552.50000003</v>
      </c>
    </row>
    <row r="88" spans="1:9" ht="14.25" customHeight="1" x14ac:dyDescent="0.25">
      <c r="A88" s="15" t="s">
        <v>101</v>
      </c>
      <c r="B88" s="10">
        <v>244088415</v>
      </c>
      <c r="C88" s="10">
        <v>245964325.35999995</v>
      </c>
      <c r="D88" s="10">
        <v>237743716.54999998</v>
      </c>
      <c r="E88" s="10">
        <v>8220608.8099999726</v>
      </c>
      <c r="F88" s="10">
        <v>247336417</v>
      </c>
      <c r="G88" s="10">
        <v>248229354.84999996</v>
      </c>
      <c r="H88" s="10">
        <v>228401134.31</v>
      </c>
      <c r="I88" s="10">
        <v>19828220.539999962</v>
      </c>
    </row>
    <row r="89" spans="1:9" ht="14.25" customHeight="1" x14ac:dyDescent="0.25">
      <c r="A89" s="15" t="s">
        <v>102</v>
      </c>
      <c r="B89" s="10">
        <v>202714221</v>
      </c>
      <c r="C89" s="10">
        <v>224425390.59</v>
      </c>
      <c r="D89" s="10">
        <v>201729002.66000003</v>
      </c>
      <c r="E89" s="10">
        <v>22696387.929999977</v>
      </c>
      <c r="F89" s="10">
        <v>201079548</v>
      </c>
      <c r="G89" s="10">
        <v>200408130.79999998</v>
      </c>
      <c r="H89" s="10">
        <v>196513080.23999998</v>
      </c>
      <c r="I89" s="10">
        <v>3895050.5600000024</v>
      </c>
    </row>
    <row r="90" spans="1:9" ht="14.25" customHeight="1" x14ac:dyDescent="0.25">
      <c r="A90" s="15" t="s">
        <v>103</v>
      </c>
      <c r="B90" s="10">
        <v>19336609</v>
      </c>
      <c r="C90" s="10">
        <v>20111319.130000003</v>
      </c>
      <c r="D90" s="10">
        <v>18377965.759999998</v>
      </c>
      <c r="E90" s="10">
        <v>1733353.3700000048</v>
      </c>
      <c r="F90" s="10">
        <v>19306825</v>
      </c>
      <c r="G90" s="10">
        <v>22595605.620000001</v>
      </c>
      <c r="H90" s="10">
        <v>17367943.049999997</v>
      </c>
      <c r="I90" s="10">
        <v>5227662.570000004</v>
      </c>
    </row>
    <row r="91" spans="1:9" ht="14.25" customHeight="1" x14ac:dyDescent="0.25">
      <c r="A91" s="15" t="s">
        <v>104</v>
      </c>
      <c r="B91" s="10">
        <v>75984056</v>
      </c>
      <c r="C91" s="10">
        <v>78237841.200000018</v>
      </c>
      <c r="D91" s="10">
        <v>77937459.810000017</v>
      </c>
      <c r="E91" s="10">
        <v>300381.3900000006</v>
      </c>
      <c r="F91" s="10">
        <v>76731464</v>
      </c>
      <c r="G91" s="10">
        <v>79468427.100000024</v>
      </c>
      <c r="H91" s="10">
        <v>76983798.99000001</v>
      </c>
      <c r="I91" s="10">
        <v>2484628.1100000143</v>
      </c>
    </row>
    <row r="92" spans="1:9" ht="14.25" customHeight="1" x14ac:dyDescent="0.25">
      <c r="A92" s="15" t="s">
        <v>105</v>
      </c>
      <c r="B92" s="10">
        <v>157467188</v>
      </c>
      <c r="C92" s="10">
        <v>162027339.96999997</v>
      </c>
      <c r="D92" s="10">
        <v>158162772.03999996</v>
      </c>
      <c r="E92" s="10">
        <v>3864567.9300000072</v>
      </c>
      <c r="F92" s="10">
        <v>147689932</v>
      </c>
      <c r="G92" s="10">
        <v>159047831.50999999</v>
      </c>
      <c r="H92" s="10">
        <v>149300355.98999998</v>
      </c>
      <c r="I92" s="10">
        <v>9747475.5200000107</v>
      </c>
    </row>
    <row r="93" spans="1:9" ht="14.25" customHeight="1" x14ac:dyDescent="0.25">
      <c r="A93" s="13" t="s">
        <v>164</v>
      </c>
      <c r="B93" s="14">
        <v>63811746980</v>
      </c>
      <c r="C93" s="14">
        <v>70765698361.5</v>
      </c>
      <c r="D93" s="14">
        <v>56813294726.830055</v>
      </c>
      <c r="E93" s="14">
        <v>13952403634.669945</v>
      </c>
      <c r="F93" s="14">
        <v>59068047856</v>
      </c>
      <c r="G93" s="14">
        <v>60699689843.82</v>
      </c>
      <c r="H93" s="14">
        <v>54671488072.419998</v>
      </c>
      <c r="I93" s="14">
        <v>6028201771.4000015</v>
      </c>
    </row>
    <row r="94" spans="1:9" ht="14.25" customHeight="1" x14ac:dyDescent="0.25">
      <c r="A94" s="15" t="s">
        <v>42</v>
      </c>
      <c r="B94" s="10">
        <v>23824346</v>
      </c>
      <c r="C94" s="10">
        <v>49411958.870000005</v>
      </c>
      <c r="D94" s="10">
        <v>39135466.039999999</v>
      </c>
      <c r="E94" s="10">
        <v>10276492.830000006</v>
      </c>
      <c r="F94" s="10">
        <v>21479026</v>
      </c>
      <c r="G94" s="10">
        <v>37895199.520000003</v>
      </c>
      <c r="H94" s="10">
        <v>36843059.629999995</v>
      </c>
      <c r="I94" s="10">
        <v>1052139.890000008</v>
      </c>
    </row>
    <row r="95" spans="1:9" ht="14.25" customHeight="1" x14ac:dyDescent="0.25">
      <c r="A95" s="15" t="s">
        <v>47</v>
      </c>
      <c r="B95" s="10">
        <v>33603551</v>
      </c>
      <c r="C95" s="10">
        <v>32901350.039999999</v>
      </c>
      <c r="D95" s="10">
        <v>31250094.130000003</v>
      </c>
      <c r="E95" s="10">
        <v>1651255.9099999964</v>
      </c>
      <c r="F95" s="10">
        <v>33793228</v>
      </c>
      <c r="G95" s="10">
        <v>33207886.699999999</v>
      </c>
      <c r="H95" s="10">
        <v>29508305.810000002</v>
      </c>
      <c r="I95" s="10">
        <v>3699580.8899999969</v>
      </c>
    </row>
    <row r="96" spans="1:9" ht="14.25" customHeight="1" x14ac:dyDescent="0.25">
      <c r="A96" s="15" t="s">
        <v>51</v>
      </c>
      <c r="B96" s="10">
        <v>1092548243</v>
      </c>
      <c r="C96" s="10">
        <v>1148206628.96</v>
      </c>
      <c r="D96" s="10">
        <v>1127532830.3199999</v>
      </c>
      <c r="E96" s="10">
        <v>20673798.640000105</v>
      </c>
      <c r="F96" s="10">
        <v>1105392984</v>
      </c>
      <c r="G96" s="10">
        <v>1109956276.6099999</v>
      </c>
      <c r="H96" s="10">
        <v>1040227987.2999998</v>
      </c>
      <c r="I96" s="10">
        <v>69728289.310000062</v>
      </c>
    </row>
    <row r="97" spans="1:9" ht="14.25" customHeight="1" x14ac:dyDescent="0.25">
      <c r="A97" s="15" t="s">
        <v>54</v>
      </c>
      <c r="B97" s="10">
        <v>32004459739</v>
      </c>
      <c r="C97" s="10">
        <v>33812193266.089981</v>
      </c>
      <c r="D97" s="10">
        <v>20949398034.219997</v>
      </c>
      <c r="E97" s="10">
        <v>12862795231.869984</v>
      </c>
      <c r="F97" s="10">
        <v>26832539860</v>
      </c>
      <c r="G97" s="10">
        <v>26212830513.610012</v>
      </c>
      <c r="H97" s="10">
        <v>22187309837.700005</v>
      </c>
      <c r="I97" s="10">
        <v>4025520675.9100075</v>
      </c>
    </row>
    <row r="98" spans="1:9" ht="14.25" customHeight="1" x14ac:dyDescent="0.25">
      <c r="A98" s="15" t="s">
        <v>55</v>
      </c>
      <c r="B98" s="10">
        <v>29271431536</v>
      </c>
      <c r="C98" s="10">
        <v>34262327628.189995</v>
      </c>
      <c r="D98" s="10">
        <v>33260470017.570015</v>
      </c>
      <c r="E98" s="10">
        <v>1001857610.6199799</v>
      </c>
      <c r="F98" s="10">
        <v>29271431536</v>
      </c>
      <c r="G98" s="10">
        <v>31881686102.699993</v>
      </c>
      <c r="H98" s="10">
        <v>30029617646.389992</v>
      </c>
      <c r="I98" s="10">
        <v>1852068456.3100014</v>
      </c>
    </row>
    <row r="99" spans="1:9" ht="14.25" customHeight="1" x14ac:dyDescent="0.25">
      <c r="A99" s="15" t="s">
        <v>56</v>
      </c>
      <c r="B99" s="10">
        <v>1273551639</v>
      </c>
      <c r="C99" s="10">
        <v>1351656971.9100001</v>
      </c>
      <c r="D99" s="10">
        <v>1310739538.1699998</v>
      </c>
      <c r="E99" s="10">
        <v>40917433.740000248</v>
      </c>
      <c r="F99" s="10">
        <v>1273551071</v>
      </c>
      <c r="G99" s="10">
        <v>1300613489.8999996</v>
      </c>
      <c r="H99" s="10">
        <v>1256474828.1299999</v>
      </c>
      <c r="I99" s="10">
        <v>44138661.769999743</v>
      </c>
    </row>
    <row r="100" spans="1:9" ht="14.25" customHeight="1" x14ac:dyDescent="0.25">
      <c r="A100" s="15" t="s">
        <v>60</v>
      </c>
      <c r="B100" s="10">
        <v>9233162</v>
      </c>
      <c r="C100" s="10">
        <v>10987759.619999999</v>
      </c>
      <c r="D100" s="10">
        <v>10709029.48</v>
      </c>
      <c r="E100" s="10">
        <v>278730.13999999873</v>
      </c>
      <c r="F100" s="10">
        <v>0</v>
      </c>
      <c r="G100" s="10">
        <v>6442476.8700000001</v>
      </c>
      <c r="H100" s="10">
        <v>3914730.88</v>
      </c>
      <c r="I100" s="10">
        <v>2527745.9900000002</v>
      </c>
    </row>
    <row r="101" spans="1:9" ht="14.25" customHeight="1" x14ac:dyDescent="0.25">
      <c r="A101" s="15" t="s">
        <v>61</v>
      </c>
      <c r="B101" s="10">
        <v>0</v>
      </c>
      <c r="C101" s="10">
        <v>0</v>
      </c>
      <c r="D101" s="10">
        <v>0</v>
      </c>
      <c r="E101" s="10">
        <v>0</v>
      </c>
      <c r="F101" s="10">
        <v>9172190</v>
      </c>
      <c r="G101" s="10">
        <v>2508343.8899999997</v>
      </c>
      <c r="H101" s="10">
        <v>2439338.67</v>
      </c>
      <c r="I101" s="10">
        <v>69005.219999999739</v>
      </c>
    </row>
    <row r="102" spans="1:9" ht="14.25" customHeight="1" x14ac:dyDescent="0.25">
      <c r="A102" s="15" t="s">
        <v>66</v>
      </c>
      <c r="B102" s="10">
        <v>103094764</v>
      </c>
      <c r="C102" s="10">
        <v>98012797.819999993</v>
      </c>
      <c r="D102" s="10">
        <v>84059716.899999976</v>
      </c>
      <c r="E102" s="10">
        <v>13953080.920000017</v>
      </c>
      <c r="F102" s="10">
        <v>520687961</v>
      </c>
      <c r="G102" s="10">
        <v>114549554.01999998</v>
      </c>
      <c r="H102" s="10">
        <v>85152337.909999996</v>
      </c>
      <c r="I102" s="10">
        <v>29397216.109999985</v>
      </c>
    </row>
    <row r="103" spans="1:9" ht="14.25" customHeight="1" x14ac:dyDescent="0.25">
      <c r="A103" s="13" t="s">
        <v>165</v>
      </c>
      <c r="B103" s="14">
        <v>11679723195</v>
      </c>
      <c r="C103" s="14">
        <v>11917102153.110004</v>
      </c>
      <c r="D103" s="14">
        <v>11670229317.660004</v>
      </c>
      <c r="E103" s="14">
        <v>246872835.45000076</v>
      </c>
      <c r="F103" s="14">
        <v>10231445462</v>
      </c>
      <c r="G103" s="14">
        <v>2948745946.9499998</v>
      </c>
      <c r="H103" s="14">
        <v>2777195044.21</v>
      </c>
      <c r="I103" s="14">
        <v>171550902.73999977</v>
      </c>
    </row>
    <row r="104" spans="1:9" ht="14.25" customHeight="1" x14ac:dyDescent="0.25">
      <c r="A104" s="15" t="s">
        <v>49</v>
      </c>
      <c r="B104" s="10">
        <v>9885953</v>
      </c>
      <c r="C104" s="10">
        <v>16486362.700000001</v>
      </c>
      <c r="D104" s="10">
        <v>15323037.91</v>
      </c>
      <c r="E104" s="10">
        <v>1163324.790000001</v>
      </c>
      <c r="F104" s="10">
        <v>9840347</v>
      </c>
      <c r="G104" s="10">
        <v>9929446.0299999993</v>
      </c>
      <c r="H104" s="10">
        <v>8354821.5999999996</v>
      </c>
      <c r="I104" s="10">
        <v>1574624.4299999997</v>
      </c>
    </row>
    <row r="105" spans="1:9" ht="14.25" customHeight="1" x14ac:dyDescent="0.25">
      <c r="A105" s="15" t="s">
        <v>50</v>
      </c>
      <c r="B105" s="10">
        <v>38781062</v>
      </c>
      <c r="C105" s="10">
        <v>121802749.69</v>
      </c>
      <c r="D105" s="10">
        <v>108464832.04999998</v>
      </c>
      <c r="E105" s="10">
        <v>13337917.640000015</v>
      </c>
      <c r="F105" s="10">
        <v>34585923</v>
      </c>
      <c r="G105" s="10">
        <v>36652570.110000007</v>
      </c>
      <c r="H105" s="10">
        <v>31164835.040000003</v>
      </c>
      <c r="I105" s="10">
        <v>5487735.070000004</v>
      </c>
    </row>
    <row r="106" spans="1:9" ht="14.25" customHeight="1" x14ac:dyDescent="0.25">
      <c r="A106" s="15" t="s">
        <v>58</v>
      </c>
      <c r="B106" s="10">
        <v>22324870</v>
      </c>
      <c r="C106" s="10">
        <v>72059697.659999996</v>
      </c>
      <c r="D106" s="10">
        <v>69149474.499999985</v>
      </c>
      <c r="E106" s="10">
        <v>2910223.1600000113</v>
      </c>
      <c r="F106" s="10">
        <v>22498727</v>
      </c>
      <c r="G106" s="10">
        <v>24066842.969999999</v>
      </c>
      <c r="H106" s="10">
        <v>21483746.139999997</v>
      </c>
      <c r="I106" s="10">
        <v>2583096.8300000019</v>
      </c>
    </row>
    <row r="107" spans="1:9" ht="14.25" customHeight="1" x14ac:dyDescent="0.25">
      <c r="A107" s="15" t="s">
        <v>59</v>
      </c>
      <c r="B107" s="10">
        <v>332068128</v>
      </c>
      <c r="C107" s="10">
        <v>705439899.96999991</v>
      </c>
      <c r="D107" s="10">
        <v>667833369.83000004</v>
      </c>
      <c r="E107" s="10">
        <v>37606530.139999866</v>
      </c>
      <c r="F107" s="10">
        <v>332099497</v>
      </c>
      <c r="G107" s="10">
        <v>393455402.2899999</v>
      </c>
      <c r="H107" s="10">
        <v>371225635.01999992</v>
      </c>
      <c r="I107" s="10">
        <v>22229767.269999981</v>
      </c>
    </row>
    <row r="108" spans="1:9" ht="14.25" customHeight="1" x14ac:dyDescent="0.25">
      <c r="A108" s="15" t="s">
        <v>63</v>
      </c>
      <c r="B108" s="10">
        <v>9338186079</v>
      </c>
      <c r="C108" s="10">
        <v>8336206189.0799999</v>
      </c>
      <c r="D108" s="10">
        <v>8218144945.6599998</v>
      </c>
      <c r="E108" s="10">
        <v>118061243.42000008</v>
      </c>
      <c r="F108" s="10">
        <v>7911168392</v>
      </c>
      <c r="G108" s="10">
        <v>494622465.07000011</v>
      </c>
      <c r="H108" s="10">
        <v>422053103.91000009</v>
      </c>
      <c r="I108" s="10">
        <v>72569361.160000026</v>
      </c>
    </row>
    <row r="109" spans="1:9" ht="14.25" customHeight="1" x14ac:dyDescent="0.25">
      <c r="A109" s="15" t="s">
        <v>64</v>
      </c>
      <c r="B109" s="10">
        <v>52700130</v>
      </c>
      <c r="C109" s="10">
        <v>0</v>
      </c>
      <c r="D109" s="10">
        <v>0</v>
      </c>
      <c r="E109" s="10">
        <v>0</v>
      </c>
      <c r="F109" s="10">
        <v>120379495</v>
      </c>
      <c r="G109" s="10">
        <v>0</v>
      </c>
      <c r="H109" s="10">
        <v>0</v>
      </c>
      <c r="I109" s="10">
        <v>0</v>
      </c>
    </row>
    <row r="110" spans="1:9" ht="14.25" customHeight="1" x14ac:dyDescent="0.25">
      <c r="A110" s="15" t="s">
        <v>69</v>
      </c>
      <c r="B110" s="10">
        <v>1885776973</v>
      </c>
      <c r="C110" s="10">
        <v>2665107254.0100012</v>
      </c>
      <c r="D110" s="10">
        <v>2591313657.7100015</v>
      </c>
      <c r="E110" s="10">
        <v>73793596.299999714</v>
      </c>
      <c r="F110" s="10">
        <v>1800873081</v>
      </c>
      <c r="G110" s="10">
        <v>1990019220.480001</v>
      </c>
      <c r="H110" s="10">
        <v>1922912902.5</v>
      </c>
      <c r="I110" s="10">
        <v>67106317.980000973</v>
      </c>
    </row>
    <row r="111" spans="1:9" ht="14.25" customHeight="1" x14ac:dyDescent="0.25">
      <c r="A111" s="7" t="s">
        <v>106</v>
      </c>
      <c r="B111" s="8">
        <v>6339798664</v>
      </c>
      <c r="C111" s="8">
        <v>4191282981.5300007</v>
      </c>
      <c r="D111" s="8">
        <v>3966966294.3800015</v>
      </c>
      <c r="E111" s="8">
        <v>224316687.14999914</v>
      </c>
      <c r="F111" s="8">
        <f>F112+F115+F118+F122</f>
        <v>5498161333</v>
      </c>
      <c r="G111" s="8">
        <f t="shared" ref="G111:I111" si="0">G112+G115+G118+G122</f>
        <v>4223136679.5100002</v>
      </c>
      <c r="H111" s="8">
        <f t="shared" si="0"/>
        <v>3210779988.9399996</v>
      </c>
      <c r="I111" s="8">
        <f t="shared" si="0"/>
        <v>1012356690.5700004</v>
      </c>
    </row>
    <row r="112" spans="1:9" ht="14.25" customHeight="1" x14ac:dyDescent="0.25">
      <c r="A112" s="13" t="s">
        <v>166</v>
      </c>
      <c r="B112" s="14">
        <v>2066697991</v>
      </c>
      <c r="C112" s="14">
        <v>846271328.43000007</v>
      </c>
      <c r="D112" s="14">
        <v>728754878.93000019</v>
      </c>
      <c r="E112" s="14">
        <v>117516449.49999988</v>
      </c>
      <c r="F112" s="18">
        <f>F113+F114</f>
        <v>736398709</v>
      </c>
      <c r="G112" s="18">
        <f t="shared" ref="G112:I112" si="1">G113+G114</f>
        <v>838245995.79000032</v>
      </c>
      <c r="H112" s="18">
        <f t="shared" si="1"/>
        <v>665107883.59000003</v>
      </c>
      <c r="I112" s="18">
        <f t="shared" si="1"/>
        <v>173138112.20000032</v>
      </c>
    </row>
    <row r="113" spans="1:9" ht="14.25" customHeight="1" x14ac:dyDescent="0.25">
      <c r="A113" s="15" t="s">
        <v>112</v>
      </c>
      <c r="B113" s="10">
        <v>142856026</v>
      </c>
      <c r="C113" s="10">
        <v>170059854.14999998</v>
      </c>
      <c r="D113" s="10">
        <v>148289988.13</v>
      </c>
      <c r="E113" s="10">
        <v>21769866.019999981</v>
      </c>
      <c r="F113" s="10">
        <v>0</v>
      </c>
      <c r="G113" s="10">
        <v>104558632.72000003</v>
      </c>
      <c r="H113" s="10">
        <v>84125501.710000008</v>
      </c>
      <c r="I113" s="10">
        <v>20433131.01000002</v>
      </c>
    </row>
    <row r="114" spans="1:9" ht="14.25" customHeight="1" x14ac:dyDescent="0.25">
      <c r="A114" s="15" t="s">
        <v>64</v>
      </c>
      <c r="B114" s="10">
        <v>1923841965</v>
      </c>
      <c r="C114" s="10">
        <v>676211474.28000021</v>
      </c>
      <c r="D114" s="10">
        <v>580464890.79999995</v>
      </c>
      <c r="E114" s="10">
        <v>95746583.480000257</v>
      </c>
      <c r="F114" s="19">
        <v>736398709</v>
      </c>
      <c r="G114" s="19">
        <v>733687363.07000029</v>
      </c>
      <c r="H114" s="19">
        <v>580982381.88</v>
      </c>
      <c r="I114" s="19">
        <v>152704981.1900003</v>
      </c>
    </row>
    <row r="115" spans="1:9" ht="14.25" customHeight="1" x14ac:dyDescent="0.25">
      <c r="A115" s="13" t="s">
        <v>167</v>
      </c>
      <c r="B115" s="14">
        <v>28114189</v>
      </c>
      <c r="C115" s="14">
        <v>29485205.640000001</v>
      </c>
      <c r="D115" s="14">
        <v>28850681.029999994</v>
      </c>
      <c r="E115" s="14">
        <v>634524.61000000685</v>
      </c>
      <c r="F115" s="14">
        <v>45586792</v>
      </c>
      <c r="G115" s="14">
        <v>30460706.259999994</v>
      </c>
      <c r="H115" s="14">
        <v>29756229.319999997</v>
      </c>
      <c r="I115" s="14">
        <v>704476.93999999762</v>
      </c>
    </row>
    <row r="116" spans="1:9" ht="14.25" customHeight="1" x14ac:dyDescent="0.25">
      <c r="A116" s="15" t="s">
        <v>110</v>
      </c>
      <c r="B116" s="10">
        <v>28114189</v>
      </c>
      <c r="C116" s="10">
        <v>29485205.640000001</v>
      </c>
      <c r="D116" s="10">
        <v>28850681.029999994</v>
      </c>
      <c r="E116" s="10">
        <v>634524.61000000685</v>
      </c>
      <c r="F116" s="10">
        <v>29288723</v>
      </c>
      <c r="G116" s="10">
        <v>30460706.259999994</v>
      </c>
      <c r="H116" s="10">
        <v>29756229.319999997</v>
      </c>
      <c r="I116" s="10">
        <v>704476.93999999762</v>
      </c>
    </row>
    <row r="117" spans="1:9" ht="14.25" customHeight="1" x14ac:dyDescent="0.25">
      <c r="A117" s="15" t="s">
        <v>64</v>
      </c>
      <c r="B117" s="10">
        <v>0</v>
      </c>
      <c r="C117" s="10">
        <v>0</v>
      </c>
      <c r="D117" s="10">
        <v>0</v>
      </c>
      <c r="E117" s="10">
        <v>0</v>
      </c>
      <c r="F117" s="10">
        <v>16298069</v>
      </c>
      <c r="G117" s="10">
        <v>0</v>
      </c>
      <c r="H117" s="10">
        <v>0</v>
      </c>
      <c r="I117" s="10">
        <v>0</v>
      </c>
    </row>
    <row r="118" spans="1:9" ht="14.25" customHeight="1" x14ac:dyDescent="0.25">
      <c r="A118" s="13" t="s">
        <v>168</v>
      </c>
      <c r="B118" s="14">
        <v>3268332200</v>
      </c>
      <c r="C118" s="14">
        <v>2416042180.0500016</v>
      </c>
      <c r="D118" s="14">
        <v>2372766680.9300013</v>
      </c>
      <c r="E118" s="14">
        <v>43275499.120000362</v>
      </c>
      <c r="F118" s="18">
        <f>SUM(F119:F121)</f>
        <v>3175248429</v>
      </c>
      <c r="G118" s="18">
        <f t="shared" ref="G118:I118" si="2">SUM(G119:G121)</f>
        <v>1938081523.3299999</v>
      </c>
      <c r="H118" s="18">
        <f t="shared" si="2"/>
        <v>1831838661.6099997</v>
      </c>
      <c r="I118" s="18">
        <f t="shared" si="2"/>
        <v>106242861.72000018</v>
      </c>
    </row>
    <row r="119" spans="1:9" ht="14.25" customHeight="1" x14ac:dyDescent="0.25">
      <c r="A119" s="15" t="s">
        <v>107</v>
      </c>
      <c r="B119" s="10">
        <v>2194398881</v>
      </c>
      <c r="C119" s="10">
        <v>2408208186.170001</v>
      </c>
      <c r="D119" s="10">
        <v>2365142247.2400007</v>
      </c>
      <c r="E119" s="10">
        <v>43065938.930000305</v>
      </c>
      <c r="F119" s="10">
        <v>2042999637</v>
      </c>
      <c r="G119" s="10">
        <v>1924794325.6199999</v>
      </c>
      <c r="H119" s="10">
        <v>1819399217.5499997</v>
      </c>
      <c r="I119" s="10">
        <v>105395108.07000017</v>
      </c>
    </row>
    <row r="120" spans="1:9" ht="14.25" customHeight="1" x14ac:dyDescent="0.25">
      <c r="A120" s="15" t="s">
        <v>109</v>
      </c>
      <c r="B120" s="10">
        <v>7933319</v>
      </c>
      <c r="C120" s="10">
        <v>7833993.8799999999</v>
      </c>
      <c r="D120" s="10">
        <v>7624433.6899999985</v>
      </c>
      <c r="E120" s="10">
        <v>209560.19000000134</v>
      </c>
      <c r="F120" s="10">
        <v>8238355</v>
      </c>
      <c r="G120" s="10">
        <v>8047182.9799999995</v>
      </c>
      <c r="H120" s="10">
        <v>7199429.3299999991</v>
      </c>
      <c r="I120" s="10">
        <v>847753.65000000037</v>
      </c>
    </row>
    <row r="121" spans="1:9" ht="14.25" customHeight="1" x14ac:dyDescent="0.25">
      <c r="A121" s="15" t="s">
        <v>64</v>
      </c>
      <c r="B121" s="10">
        <v>1066000000</v>
      </c>
      <c r="C121" s="10">
        <v>0</v>
      </c>
      <c r="D121" s="10">
        <v>0</v>
      </c>
      <c r="E121" s="10">
        <v>0</v>
      </c>
      <c r="F121" s="19">
        <v>1124010437</v>
      </c>
      <c r="G121" s="19">
        <v>5240014.7299999995</v>
      </c>
      <c r="H121" s="19">
        <f>G121</f>
        <v>5240014.7299999995</v>
      </c>
      <c r="I121" s="19">
        <v>0</v>
      </c>
    </row>
    <row r="122" spans="1:9" ht="14.25" customHeight="1" x14ac:dyDescent="0.25">
      <c r="A122" s="13" t="s">
        <v>169</v>
      </c>
      <c r="B122" s="14">
        <v>976654284</v>
      </c>
      <c r="C122" s="14">
        <v>899484267.40999961</v>
      </c>
      <c r="D122" s="14">
        <v>836594053.48999977</v>
      </c>
      <c r="E122" s="14">
        <v>62890213.919999838</v>
      </c>
      <c r="F122" s="14">
        <v>1540927403</v>
      </c>
      <c r="G122" s="14">
        <v>1416348454.1299999</v>
      </c>
      <c r="H122" s="14">
        <v>684077214.41999996</v>
      </c>
      <c r="I122" s="14">
        <v>732271239.70999992</v>
      </c>
    </row>
    <row r="123" spans="1:9" ht="14.25" customHeight="1" x14ac:dyDescent="0.25">
      <c r="A123" s="15" t="s">
        <v>108</v>
      </c>
      <c r="B123" s="10">
        <v>162781551</v>
      </c>
      <c r="C123" s="10">
        <v>267497658.57999998</v>
      </c>
      <c r="D123" s="10">
        <v>267289183.63</v>
      </c>
      <c r="E123" s="10">
        <v>208474.94999998808</v>
      </c>
      <c r="F123" s="10">
        <v>144768515</v>
      </c>
      <c r="G123" s="10">
        <v>160200499.71999997</v>
      </c>
      <c r="H123" s="10">
        <v>155600613.21000001</v>
      </c>
      <c r="I123" s="10">
        <v>4599886.5099999607</v>
      </c>
    </row>
    <row r="124" spans="1:9" ht="14.25" customHeight="1" x14ac:dyDescent="0.25">
      <c r="A124" s="15" t="s">
        <v>111</v>
      </c>
      <c r="B124" s="10">
        <v>48592959</v>
      </c>
      <c r="C124" s="10">
        <v>48439662.809999987</v>
      </c>
      <c r="D124" s="10">
        <v>45870633.089999989</v>
      </c>
      <c r="E124" s="10">
        <v>2569029.7199999988</v>
      </c>
      <c r="F124" s="10">
        <v>46959619</v>
      </c>
      <c r="G124" s="10">
        <v>47553018.669999987</v>
      </c>
      <c r="H124" s="10">
        <v>39533018.059999987</v>
      </c>
      <c r="I124" s="10">
        <v>8020000.6099999994</v>
      </c>
    </row>
    <row r="125" spans="1:9" ht="14.25" customHeight="1" x14ac:dyDescent="0.25">
      <c r="A125" s="15" t="s">
        <v>112</v>
      </c>
      <c r="B125" s="10">
        <v>0</v>
      </c>
      <c r="C125" s="10">
        <v>0</v>
      </c>
      <c r="D125" s="10">
        <v>0</v>
      </c>
      <c r="E125" s="10">
        <v>0</v>
      </c>
      <c r="F125" s="10">
        <v>147776722</v>
      </c>
      <c r="G125" s="10">
        <v>26724857.619999997</v>
      </c>
      <c r="H125" s="10">
        <v>26724857.619999997</v>
      </c>
      <c r="I125" s="10">
        <v>0</v>
      </c>
    </row>
    <row r="126" spans="1:9" ht="14.25" customHeight="1" x14ac:dyDescent="0.25">
      <c r="A126" s="15" t="s">
        <v>113</v>
      </c>
      <c r="B126" s="10">
        <v>765279774</v>
      </c>
      <c r="C126" s="10">
        <v>583546946.01999998</v>
      </c>
      <c r="D126" s="10">
        <v>523434236.76999998</v>
      </c>
      <c r="E126" s="10">
        <v>60112709.25</v>
      </c>
      <c r="F126" s="10">
        <v>1201422547</v>
      </c>
      <c r="G126" s="10">
        <v>1181870078.1199996</v>
      </c>
      <c r="H126" s="10">
        <v>462218725.52999997</v>
      </c>
      <c r="I126" s="10">
        <v>719651352.58999968</v>
      </c>
    </row>
    <row r="127" spans="1:9" ht="14.25" customHeight="1" x14ac:dyDescent="0.25">
      <c r="A127" s="7" t="s">
        <v>114</v>
      </c>
      <c r="B127" s="8">
        <v>18532483739</v>
      </c>
      <c r="C127" s="8">
        <v>17230098940.900005</v>
      </c>
      <c r="D127" s="8">
        <v>14116824113.18</v>
      </c>
      <c r="E127" s="8">
        <v>3113274827.720005</v>
      </c>
      <c r="F127" s="8">
        <f>F128+F140+F143+F145+F148</f>
        <v>20826935730</v>
      </c>
      <c r="G127" s="8">
        <f t="shared" ref="G127:I127" si="3">G128+G140+G143+G145+G148</f>
        <v>18517413557.169998</v>
      </c>
      <c r="H127" s="8">
        <f t="shared" si="3"/>
        <v>14974633977.579998</v>
      </c>
      <c r="I127" s="8">
        <f t="shared" si="3"/>
        <v>3542779579.5899997</v>
      </c>
    </row>
    <row r="128" spans="1:9" ht="14.25" customHeight="1" x14ac:dyDescent="0.25">
      <c r="A128" s="13" t="s">
        <v>170</v>
      </c>
      <c r="B128" s="14">
        <v>14595088375</v>
      </c>
      <c r="C128" s="14">
        <v>13272158742.470005</v>
      </c>
      <c r="D128" s="14">
        <v>10400682543.639999</v>
      </c>
      <c r="E128" s="14">
        <v>2871476198.8300056</v>
      </c>
      <c r="F128" s="14">
        <v>15110772759</v>
      </c>
      <c r="G128" s="14">
        <v>12927175741.859997</v>
      </c>
      <c r="H128" s="14">
        <v>10192589651.339998</v>
      </c>
      <c r="I128" s="14">
        <v>2734586090.519999</v>
      </c>
    </row>
    <row r="129" spans="1:9" ht="14.25" customHeight="1" x14ac:dyDescent="0.25">
      <c r="A129" s="15" t="s">
        <v>115</v>
      </c>
      <c r="B129" s="10">
        <v>46496842</v>
      </c>
      <c r="C129" s="10">
        <v>49530967.93</v>
      </c>
      <c r="D129" s="10">
        <v>45753001.620000012</v>
      </c>
      <c r="E129" s="10">
        <v>3777966.3099999875</v>
      </c>
      <c r="F129" s="10">
        <v>46535901</v>
      </c>
      <c r="G129" s="10">
        <v>42742663.469999999</v>
      </c>
      <c r="H129" s="10">
        <v>35092992.810000002</v>
      </c>
      <c r="I129" s="10">
        <v>7649670.6599999964</v>
      </c>
    </row>
    <row r="130" spans="1:9" ht="14.25" customHeight="1" x14ac:dyDescent="0.25">
      <c r="A130" s="15" t="s">
        <v>116</v>
      </c>
      <c r="B130" s="10">
        <v>159084429</v>
      </c>
      <c r="C130" s="10">
        <v>644239270.15999985</v>
      </c>
      <c r="D130" s="10">
        <v>618762192.84999979</v>
      </c>
      <c r="E130" s="10">
        <v>25477077.310000062</v>
      </c>
      <c r="F130" s="10">
        <v>161783328</v>
      </c>
      <c r="G130" s="10">
        <v>714032806.19999993</v>
      </c>
      <c r="H130" s="10">
        <v>692161550.32999992</v>
      </c>
      <c r="I130" s="10">
        <v>21871255.870000005</v>
      </c>
    </row>
    <row r="131" spans="1:9" ht="14.25" customHeight="1" x14ac:dyDescent="0.25">
      <c r="A131" s="15" t="s">
        <v>117</v>
      </c>
      <c r="B131" s="10">
        <v>55086176</v>
      </c>
      <c r="C131" s="10">
        <v>56898229.580000006</v>
      </c>
      <c r="D131" s="10">
        <v>36837432.360000007</v>
      </c>
      <c r="E131" s="10">
        <v>20060797.219999999</v>
      </c>
      <c r="F131" s="10">
        <v>52732726</v>
      </c>
      <c r="G131" s="10">
        <v>52604853.960000008</v>
      </c>
      <c r="H131" s="10">
        <v>32923882.430000007</v>
      </c>
      <c r="I131" s="10">
        <v>19680971.530000001</v>
      </c>
    </row>
    <row r="132" spans="1:9" ht="14.25" customHeight="1" x14ac:dyDescent="0.25">
      <c r="A132" s="15" t="s">
        <v>118</v>
      </c>
      <c r="B132" s="10">
        <v>30946716</v>
      </c>
      <c r="C132" s="10">
        <v>11572477.790000001</v>
      </c>
      <c r="D132" s="10">
        <v>11572471.689999999</v>
      </c>
      <c r="E132" s="10">
        <v>6.1000000014901161</v>
      </c>
      <c r="F132" s="10">
        <v>0</v>
      </c>
      <c r="G132" s="10">
        <v>28822374.479999997</v>
      </c>
      <c r="H132" s="10">
        <v>25163918.449999996</v>
      </c>
      <c r="I132" s="10">
        <v>3658456.0300000012</v>
      </c>
    </row>
    <row r="133" spans="1:9" ht="14.25" customHeight="1" x14ac:dyDescent="0.25">
      <c r="A133" s="15" t="s">
        <v>119</v>
      </c>
      <c r="B133" s="10">
        <v>0</v>
      </c>
      <c r="C133" s="10">
        <v>0</v>
      </c>
      <c r="D133" s="10">
        <v>0</v>
      </c>
      <c r="E133" s="10">
        <v>0</v>
      </c>
      <c r="F133" s="10">
        <v>31427418</v>
      </c>
      <c r="G133" s="10">
        <v>2100792.1999999997</v>
      </c>
      <c r="H133" s="10">
        <v>2100792.1999999997</v>
      </c>
      <c r="I133" s="10">
        <v>0</v>
      </c>
    </row>
    <row r="134" spans="1:9" ht="14.25" customHeight="1" x14ac:dyDescent="0.25">
      <c r="A134" s="15" t="s">
        <v>120</v>
      </c>
      <c r="B134" s="10">
        <v>121675229</v>
      </c>
      <c r="C134" s="10">
        <v>135487923.5</v>
      </c>
      <c r="D134" s="10">
        <v>121827650.40000001</v>
      </c>
      <c r="E134" s="10">
        <v>13660273.099999994</v>
      </c>
      <c r="F134" s="10">
        <v>106621285</v>
      </c>
      <c r="G134" s="10">
        <v>112298438.16000001</v>
      </c>
      <c r="H134" s="10">
        <v>99493735.090000004</v>
      </c>
      <c r="I134" s="10">
        <v>12804703.070000008</v>
      </c>
    </row>
    <row r="135" spans="1:9" ht="14.25" customHeight="1" x14ac:dyDescent="0.25">
      <c r="A135" s="15" t="s">
        <v>121</v>
      </c>
      <c r="B135" s="10">
        <v>0</v>
      </c>
      <c r="C135" s="10">
        <v>21728248</v>
      </c>
      <c r="D135" s="10">
        <v>19992183.269999996</v>
      </c>
      <c r="E135" s="10">
        <v>1736064.7300000042</v>
      </c>
      <c r="F135" s="10">
        <v>0</v>
      </c>
      <c r="G135" s="10">
        <v>0</v>
      </c>
      <c r="H135" s="10">
        <v>0</v>
      </c>
      <c r="I135" s="10">
        <v>0</v>
      </c>
    </row>
    <row r="136" spans="1:9" ht="14.25" customHeight="1" x14ac:dyDescent="0.25">
      <c r="A136" s="15" t="s">
        <v>124</v>
      </c>
      <c r="B136" s="10">
        <v>75593149</v>
      </c>
      <c r="C136" s="10">
        <v>76736146.099999994</v>
      </c>
      <c r="D136" s="10">
        <v>60148416.149999991</v>
      </c>
      <c r="E136" s="10">
        <v>16587729.950000003</v>
      </c>
      <c r="F136" s="10">
        <v>79363019</v>
      </c>
      <c r="G136" s="10">
        <v>80417500.280000001</v>
      </c>
      <c r="H136" s="10">
        <v>61924089.390000015</v>
      </c>
      <c r="I136" s="10">
        <v>18493410.889999986</v>
      </c>
    </row>
    <row r="137" spans="1:9" ht="14.25" customHeight="1" x14ac:dyDescent="0.25">
      <c r="A137" s="15" t="s">
        <v>125</v>
      </c>
      <c r="B137" s="10">
        <v>14026830816</v>
      </c>
      <c r="C137" s="10">
        <v>12205287939.490002</v>
      </c>
      <c r="D137" s="10">
        <v>9423959491.0400009</v>
      </c>
      <c r="E137" s="10">
        <v>2781328448.4500008</v>
      </c>
      <c r="F137" s="10">
        <v>14475990266</v>
      </c>
      <c r="G137" s="10">
        <v>11812684953.219997</v>
      </c>
      <c r="H137" s="10">
        <v>9181651533.4299984</v>
      </c>
      <c r="I137" s="10">
        <v>2631033419.789999</v>
      </c>
    </row>
    <row r="138" spans="1:9" ht="14.25" customHeight="1" x14ac:dyDescent="0.25">
      <c r="A138" s="15" t="s">
        <v>129</v>
      </c>
      <c r="B138" s="10">
        <v>79375018</v>
      </c>
      <c r="C138" s="10">
        <v>70677539.920000002</v>
      </c>
      <c r="D138" s="10">
        <v>61826573.300000012</v>
      </c>
      <c r="E138" s="10">
        <v>8850966.6199999899</v>
      </c>
      <c r="F138" s="10">
        <v>82459849</v>
      </c>
      <c r="G138" s="10">
        <v>81471359.889999971</v>
      </c>
      <c r="H138" s="10">
        <v>62077157.209999993</v>
      </c>
      <c r="I138" s="10">
        <v>19394202.679999977</v>
      </c>
    </row>
    <row r="139" spans="1:9" ht="14.25" customHeight="1" x14ac:dyDescent="0.25">
      <c r="A139" s="15" t="s">
        <v>130</v>
      </c>
      <c r="B139" s="19">
        <v>0</v>
      </c>
      <c r="C139" s="19">
        <v>3130.96</v>
      </c>
      <c r="D139" s="19">
        <v>3130.96</v>
      </c>
      <c r="E139" s="19">
        <v>0</v>
      </c>
      <c r="F139" s="19">
        <v>73858967</v>
      </c>
      <c r="G139" s="19">
        <v>0</v>
      </c>
      <c r="H139" s="19">
        <v>0</v>
      </c>
      <c r="I139" s="19">
        <v>0</v>
      </c>
    </row>
    <row r="140" spans="1:9" ht="14.25" customHeight="1" x14ac:dyDescent="0.25">
      <c r="A140" s="13" t="s">
        <v>171</v>
      </c>
      <c r="B140" s="14">
        <v>1207493359</v>
      </c>
      <c r="C140" s="14">
        <v>1132252498.6099997</v>
      </c>
      <c r="D140" s="14">
        <v>1015145185.4299989</v>
      </c>
      <c r="E140" s="14">
        <v>117107313.18000078</v>
      </c>
      <c r="F140" s="18">
        <f>SUM(F141:F142)</f>
        <v>1177909874</v>
      </c>
      <c r="G140" s="18">
        <f t="shared" ref="G140:I140" si="4">SUM(G141:G142)</f>
        <v>1131306877.3399997</v>
      </c>
      <c r="H140" s="18">
        <f t="shared" si="4"/>
        <v>930343754.44000006</v>
      </c>
      <c r="I140" s="18">
        <f t="shared" si="4"/>
        <v>200963122.90000004</v>
      </c>
    </row>
    <row r="141" spans="1:9" ht="14.25" customHeight="1" x14ac:dyDescent="0.25">
      <c r="A141" s="15" t="s">
        <v>126</v>
      </c>
      <c r="B141" s="10">
        <v>56016501</v>
      </c>
      <c r="C141" s="10">
        <v>57703173.24000001</v>
      </c>
      <c r="D141" s="10">
        <v>52288212.120000005</v>
      </c>
      <c r="E141" s="10">
        <v>5414961.1200000048</v>
      </c>
      <c r="F141" s="10">
        <v>63054075</v>
      </c>
      <c r="G141" s="10">
        <v>58783709.680000007</v>
      </c>
      <c r="H141" s="10">
        <v>46522733.449999996</v>
      </c>
      <c r="I141" s="10">
        <v>12260976.230000012</v>
      </c>
    </row>
    <row r="142" spans="1:9" ht="14.25" customHeight="1" x14ac:dyDescent="0.25">
      <c r="A142" s="15" t="s">
        <v>129</v>
      </c>
      <c r="B142" s="10">
        <v>1151476858</v>
      </c>
      <c r="C142" s="10">
        <v>1074549325.3699996</v>
      </c>
      <c r="D142" s="10">
        <v>962856973.30999923</v>
      </c>
      <c r="E142" s="19">
        <v>111692352.06000042</v>
      </c>
      <c r="F142" s="19">
        <v>1114855799</v>
      </c>
      <c r="G142" s="19">
        <v>1072523167.6599996</v>
      </c>
      <c r="H142" s="19">
        <v>883821020.99000001</v>
      </c>
      <c r="I142" s="19">
        <v>188702146.67000002</v>
      </c>
    </row>
    <row r="143" spans="1:9" ht="14.25" customHeight="1" x14ac:dyDescent="0.25">
      <c r="A143" s="13" t="s">
        <v>172</v>
      </c>
      <c r="B143" s="14">
        <v>476650513</v>
      </c>
      <c r="C143" s="14">
        <v>568591999.2700001</v>
      </c>
      <c r="D143" s="14">
        <v>545961407.80000007</v>
      </c>
      <c r="E143" s="14">
        <v>22630591.470000029</v>
      </c>
      <c r="F143" s="14">
        <v>522109976</v>
      </c>
      <c r="G143" s="14">
        <v>522381871.67000008</v>
      </c>
      <c r="H143" s="14">
        <v>502384987.44</v>
      </c>
      <c r="I143" s="14">
        <v>19996884.230000079</v>
      </c>
    </row>
    <row r="144" spans="1:9" ht="14.25" customHeight="1" x14ac:dyDescent="0.25">
      <c r="A144" s="15" t="s">
        <v>125</v>
      </c>
      <c r="B144" s="10">
        <v>476650513</v>
      </c>
      <c r="C144" s="10">
        <v>568591999.2700001</v>
      </c>
      <c r="D144" s="10">
        <v>545961407.80000007</v>
      </c>
      <c r="E144" s="10">
        <v>22630591.470000029</v>
      </c>
      <c r="F144" s="10">
        <v>522109976</v>
      </c>
      <c r="G144" s="10">
        <v>522381871.67000008</v>
      </c>
      <c r="H144" s="10">
        <v>502384987.44</v>
      </c>
      <c r="I144" s="10">
        <v>19996884.230000079</v>
      </c>
    </row>
    <row r="145" spans="1:9" ht="14.25" customHeight="1" x14ac:dyDescent="0.25">
      <c r="A145" s="13" t="s">
        <v>173</v>
      </c>
      <c r="B145" s="14">
        <v>1582774951</v>
      </c>
      <c r="C145" s="14">
        <v>1599646288.2500005</v>
      </c>
      <c r="D145" s="14">
        <v>1566365124.0700002</v>
      </c>
      <c r="E145" s="14">
        <v>33281164.180000305</v>
      </c>
      <c r="F145" s="14">
        <v>3370271406</v>
      </c>
      <c r="G145" s="14">
        <v>3272524532.0900006</v>
      </c>
      <c r="H145" s="14">
        <v>2761649350.5600004</v>
      </c>
      <c r="I145" s="14">
        <v>510875181.53000021</v>
      </c>
    </row>
    <row r="146" spans="1:9" ht="14.25" customHeight="1" x14ac:dyDescent="0.25">
      <c r="A146" s="15" t="s">
        <v>123</v>
      </c>
      <c r="B146" s="10">
        <v>1380443753</v>
      </c>
      <c r="C146" s="10">
        <v>1387882919.7699997</v>
      </c>
      <c r="D146" s="10">
        <v>1362728586.1699998</v>
      </c>
      <c r="E146" s="10">
        <v>25154333.599999905</v>
      </c>
      <c r="F146" s="10">
        <v>3019445123</v>
      </c>
      <c r="G146" s="10">
        <v>2920365441.7200003</v>
      </c>
      <c r="H146" s="10">
        <v>2472466812.3200002</v>
      </c>
      <c r="I146" s="10">
        <v>447898629.4000001</v>
      </c>
    </row>
    <row r="147" spans="1:9" ht="14.25" customHeight="1" x14ac:dyDescent="0.25">
      <c r="A147" s="15" t="s">
        <v>131</v>
      </c>
      <c r="B147" s="10">
        <v>202331198</v>
      </c>
      <c r="C147" s="10">
        <v>211763368.48000005</v>
      </c>
      <c r="D147" s="10">
        <v>203636537.90000004</v>
      </c>
      <c r="E147" s="10">
        <v>8126830.5800000131</v>
      </c>
      <c r="F147" s="10">
        <v>350826283</v>
      </c>
      <c r="G147" s="10">
        <v>352159090.37</v>
      </c>
      <c r="H147" s="10">
        <v>289182538.23999995</v>
      </c>
      <c r="I147" s="10">
        <v>62976552.130000055</v>
      </c>
    </row>
    <row r="148" spans="1:9" ht="14.25" customHeight="1" x14ac:dyDescent="0.25">
      <c r="A148" s="13" t="s">
        <v>174</v>
      </c>
      <c r="B148" s="14">
        <v>670476541</v>
      </c>
      <c r="C148" s="14">
        <v>657449412.29999995</v>
      </c>
      <c r="D148" s="14">
        <v>588669852.24000001</v>
      </c>
      <c r="E148" s="14">
        <v>68779560.059999943</v>
      </c>
      <c r="F148" s="14">
        <v>645871715</v>
      </c>
      <c r="G148" s="14">
        <v>664024534.21000016</v>
      </c>
      <c r="H148" s="14">
        <v>587666233.79999983</v>
      </c>
      <c r="I148" s="14">
        <v>76358300.410000324</v>
      </c>
    </row>
    <row r="149" spans="1:9" ht="14.25" customHeight="1" x14ac:dyDescent="0.25">
      <c r="A149" s="15" t="s">
        <v>122</v>
      </c>
      <c r="B149" s="10">
        <v>206110563</v>
      </c>
      <c r="C149" s="10">
        <v>210670905.97</v>
      </c>
      <c r="D149" s="10">
        <v>210513372.43999997</v>
      </c>
      <c r="E149" s="10">
        <v>157533.53000003099</v>
      </c>
      <c r="F149" s="10">
        <v>181592891</v>
      </c>
      <c r="G149" s="10">
        <v>186908687.79999998</v>
      </c>
      <c r="H149" s="10">
        <v>186128269.04999998</v>
      </c>
      <c r="I149" s="10">
        <v>780418.75</v>
      </c>
    </row>
    <row r="150" spans="1:9" ht="14.25" customHeight="1" x14ac:dyDescent="0.25">
      <c r="A150" s="15" t="s">
        <v>127</v>
      </c>
      <c r="B150" s="10">
        <v>379353293</v>
      </c>
      <c r="C150" s="10">
        <v>365841283.19</v>
      </c>
      <c r="D150" s="10">
        <v>299295782.48000002</v>
      </c>
      <c r="E150" s="10">
        <v>66545500.709999979</v>
      </c>
      <c r="F150" s="10">
        <v>374258961</v>
      </c>
      <c r="G150" s="10">
        <v>389501829.38000005</v>
      </c>
      <c r="H150" s="10">
        <v>320989364.8900001</v>
      </c>
      <c r="I150" s="10">
        <v>68512464.48999995</v>
      </c>
    </row>
    <row r="151" spans="1:9" ht="14.25" customHeight="1" x14ac:dyDescent="0.25">
      <c r="A151" s="15" t="s">
        <v>128</v>
      </c>
      <c r="B151" s="10">
        <v>85012685</v>
      </c>
      <c r="C151" s="10">
        <v>80937223.139999986</v>
      </c>
      <c r="D151" s="10">
        <v>78860697.319999993</v>
      </c>
      <c r="E151" s="10">
        <v>2076525.8199999928</v>
      </c>
      <c r="F151" s="10">
        <v>90019863</v>
      </c>
      <c r="G151" s="10">
        <v>87614017.030000001</v>
      </c>
      <c r="H151" s="10">
        <v>80548599.859999985</v>
      </c>
      <c r="I151" s="10">
        <v>7065417.1700000167</v>
      </c>
    </row>
    <row r="152" spans="1:9" ht="14.25" customHeight="1" x14ac:dyDescent="0.25">
      <c r="A152" s="7" t="s">
        <v>132</v>
      </c>
      <c r="B152" s="8">
        <v>50035957408</v>
      </c>
      <c r="C152" s="8">
        <v>52753642854</v>
      </c>
      <c r="D152" s="8">
        <v>52751562504</v>
      </c>
      <c r="E152" s="8">
        <v>2080350</v>
      </c>
      <c r="F152" s="8">
        <v>45928543933</v>
      </c>
      <c r="G152" s="8">
        <v>45945840380</v>
      </c>
      <c r="H152" s="8">
        <v>45231100837.649994</v>
      </c>
      <c r="I152" s="8">
        <v>714739542.35000134</v>
      </c>
    </row>
    <row r="153" spans="1:9" ht="14.25" customHeight="1" x14ac:dyDescent="0.25">
      <c r="A153" s="13" t="s">
        <v>175</v>
      </c>
      <c r="B153" s="14">
        <v>12689899934</v>
      </c>
      <c r="C153" s="14">
        <v>12689899934</v>
      </c>
      <c r="D153" s="14">
        <v>12687819584</v>
      </c>
      <c r="E153" s="14">
        <v>2080350</v>
      </c>
      <c r="F153" s="19">
        <v>12004384053</v>
      </c>
      <c r="G153" s="19">
        <v>12021680500</v>
      </c>
      <c r="H153" s="19">
        <v>12021680500</v>
      </c>
      <c r="I153" s="19">
        <v>0</v>
      </c>
    </row>
    <row r="154" spans="1:9" ht="14.25" customHeight="1" x14ac:dyDescent="0.25">
      <c r="A154" s="15" t="s">
        <v>133</v>
      </c>
      <c r="B154" s="10">
        <v>12689899934</v>
      </c>
      <c r="C154" s="10">
        <v>12689899934</v>
      </c>
      <c r="D154" s="10">
        <v>12687819584</v>
      </c>
      <c r="E154" s="10">
        <v>2080350</v>
      </c>
      <c r="F154" s="19">
        <v>12004384053</v>
      </c>
      <c r="G154" s="19">
        <v>12021680500</v>
      </c>
      <c r="H154" s="19">
        <v>12021680500</v>
      </c>
      <c r="I154" s="19">
        <v>0</v>
      </c>
    </row>
    <row r="155" spans="1:9" ht="14.25" customHeight="1" x14ac:dyDescent="0.25">
      <c r="A155" s="13" t="s">
        <v>134</v>
      </c>
      <c r="B155" s="18">
        <v>5779092535</v>
      </c>
      <c r="C155" s="18">
        <v>6759184420</v>
      </c>
      <c r="D155" s="18">
        <v>6759184420</v>
      </c>
      <c r="E155" s="18">
        <v>0</v>
      </c>
      <c r="F155" s="18">
        <v>5134474308</v>
      </c>
      <c r="G155" s="18">
        <v>5134474308</v>
      </c>
      <c r="H155" s="18">
        <v>5134474308</v>
      </c>
      <c r="I155" s="18">
        <v>0</v>
      </c>
    </row>
    <row r="156" spans="1:9" ht="14.25" customHeight="1" x14ac:dyDescent="0.25">
      <c r="A156" s="15" t="s">
        <v>134</v>
      </c>
      <c r="B156" s="19">
        <v>5779092535</v>
      </c>
      <c r="C156" s="19">
        <v>6759184420</v>
      </c>
      <c r="D156" s="19">
        <v>6759184420</v>
      </c>
      <c r="E156" s="19">
        <v>0</v>
      </c>
      <c r="F156" s="19">
        <v>5134474308</v>
      </c>
      <c r="G156" s="19">
        <v>5134474308</v>
      </c>
      <c r="H156" s="19">
        <v>5134474308</v>
      </c>
      <c r="I156" s="19">
        <v>0</v>
      </c>
    </row>
    <row r="157" spans="1:9" ht="14.25" customHeight="1" x14ac:dyDescent="0.25">
      <c r="A157" s="13" t="s">
        <v>135</v>
      </c>
      <c r="B157" s="18">
        <v>3403035934</v>
      </c>
      <c r="C157" s="18">
        <v>4348463200</v>
      </c>
      <c r="D157" s="18">
        <v>4348463200</v>
      </c>
      <c r="E157" s="18">
        <v>0</v>
      </c>
      <c r="F157" s="14">
        <v>3155787124</v>
      </c>
      <c r="G157" s="14">
        <v>3155787124</v>
      </c>
      <c r="H157" s="14">
        <v>3140244269.6199999</v>
      </c>
      <c r="I157" s="14">
        <v>15542854.380000114</v>
      </c>
    </row>
    <row r="158" spans="1:9" ht="14.25" customHeight="1" x14ac:dyDescent="0.25">
      <c r="A158" s="15" t="s">
        <v>135</v>
      </c>
      <c r="B158" s="19">
        <v>3403035934</v>
      </c>
      <c r="C158" s="21">
        <v>4348463200</v>
      </c>
      <c r="D158" s="21">
        <v>4348463200</v>
      </c>
      <c r="E158" s="18">
        <v>0</v>
      </c>
      <c r="F158" s="10">
        <v>3155787124</v>
      </c>
      <c r="G158" s="10">
        <v>3155787124</v>
      </c>
      <c r="H158" s="10">
        <v>3140244269.6199999</v>
      </c>
      <c r="I158" s="10">
        <v>15542854.380000114</v>
      </c>
    </row>
    <row r="159" spans="1:9" ht="14.25" customHeight="1" x14ac:dyDescent="0.25">
      <c r="A159" s="13" t="s">
        <v>176</v>
      </c>
      <c r="B159" s="18">
        <v>28163929005</v>
      </c>
      <c r="C159" s="18">
        <v>28956095300</v>
      </c>
      <c r="D159" s="18">
        <v>28956095300</v>
      </c>
      <c r="E159" s="18">
        <v>0</v>
      </c>
      <c r="F159" s="14">
        <v>25633898448</v>
      </c>
      <c r="G159" s="14">
        <v>25633898448</v>
      </c>
      <c r="H159" s="14">
        <v>24934701760.029999</v>
      </c>
      <c r="I159" s="14">
        <v>699196687.97000122</v>
      </c>
    </row>
    <row r="160" spans="1:9" ht="14.25" customHeight="1" x14ac:dyDescent="0.25">
      <c r="A160" s="15" t="s">
        <v>136</v>
      </c>
      <c r="B160" s="19">
        <v>28163929005</v>
      </c>
      <c r="C160" s="21">
        <v>28956095300</v>
      </c>
      <c r="D160" s="21">
        <v>28956095300</v>
      </c>
      <c r="E160" s="18">
        <v>0</v>
      </c>
      <c r="F160" s="10">
        <v>25633898448</v>
      </c>
      <c r="G160" s="10">
        <v>25633898448</v>
      </c>
      <c r="H160" s="10">
        <v>24934701760.029999</v>
      </c>
      <c r="I160" s="10">
        <v>699196687.97000122</v>
      </c>
    </row>
    <row r="161" spans="1:9" ht="14.25" customHeight="1" x14ac:dyDescent="0.25">
      <c r="A161" s="7" t="s">
        <v>137</v>
      </c>
      <c r="B161" s="8">
        <v>27543013507</v>
      </c>
      <c r="C161" s="8">
        <v>26461212309.340004</v>
      </c>
      <c r="D161" s="8">
        <v>24662771137.230019</v>
      </c>
      <c r="E161" s="8">
        <v>1798441172.1099854</v>
      </c>
      <c r="F161" s="8">
        <f>F162+F174+F177</f>
        <v>28090343084</v>
      </c>
      <c r="G161" s="8">
        <f t="shared" ref="G161:I161" si="5">G162+G174+G177</f>
        <v>24776331690.680016</v>
      </c>
      <c r="H161" s="8">
        <f t="shared" si="5"/>
        <v>22795849663.010002</v>
      </c>
      <c r="I161" s="8">
        <f t="shared" si="5"/>
        <v>1980482027.6700091</v>
      </c>
    </row>
    <row r="162" spans="1:9" ht="14.25" customHeight="1" x14ac:dyDescent="0.25">
      <c r="A162" s="13" t="s">
        <v>177</v>
      </c>
      <c r="B162" s="14">
        <v>8611572297</v>
      </c>
      <c r="C162" s="14">
        <v>10863383459.08</v>
      </c>
      <c r="D162" s="14">
        <v>9874455803.140007</v>
      </c>
      <c r="E162" s="14">
        <v>988927655.9399929</v>
      </c>
      <c r="F162" s="18">
        <f>SUM(F163:F173)</f>
        <v>8823282774</v>
      </c>
      <c r="G162" s="18">
        <f t="shared" ref="G162:I162" si="6">SUM(G163:G173)</f>
        <v>10304256965.800001</v>
      </c>
      <c r="H162" s="18">
        <f t="shared" si="6"/>
        <v>9728360280.4199963</v>
      </c>
      <c r="I162" s="18">
        <f t="shared" si="6"/>
        <v>575896685.38000107</v>
      </c>
    </row>
    <row r="163" spans="1:9" ht="14.25" customHeight="1" x14ac:dyDescent="0.25">
      <c r="A163" s="15" t="s">
        <v>141</v>
      </c>
      <c r="B163" s="10">
        <v>4503225182</v>
      </c>
      <c r="C163" s="10">
        <v>4928461904.9500027</v>
      </c>
      <c r="D163" s="10">
        <v>4258224314.650002</v>
      </c>
      <c r="E163" s="10">
        <v>670237590.30000067</v>
      </c>
      <c r="F163" s="19">
        <v>4577168840</v>
      </c>
      <c r="G163" s="19">
        <v>5725004100</v>
      </c>
      <c r="H163" s="19">
        <v>5709608290.2099991</v>
      </c>
      <c r="I163" s="19">
        <v>15395809.790000916</v>
      </c>
    </row>
    <row r="164" spans="1:9" ht="14.25" customHeight="1" x14ac:dyDescent="0.25">
      <c r="A164" s="15" t="s">
        <v>142</v>
      </c>
      <c r="B164" s="10">
        <v>2398812320</v>
      </c>
      <c r="C164" s="10">
        <v>4422357536.0499992</v>
      </c>
      <c r="D164" s="10">
        <v>4365852350.1899996</v>
      </c>
      <c r="E164" s="10">
        <v>56505185.859999657</v>
      </c>
      <c r="F164" s="10">
        <v>2363412317</v>
      </c>
      <c r="G164" s="10">
        <v>3349226062.0999999</v>
      </c>
      <c r="H164" s="10">
        <v>3067423649.8699999</v>
      </c>
      <c r="I164" s="10">
        <v>281802412.23000002</v>
      </c>
    </row>
    <row r="165" spans="1:9" ht="14.25" customHeight="1" x14ac:dyDescent="0.25">
      <c r="A165" s="15" t="s">
        <v>144</v>
      </c>
      <c r="B165" s="10">
        <v>110343468</v>
      </c>
      <c r="C165" s="10">
        <v>102245120.94999999</v>
      </c>
      <c r="D165" s="10">
        <v>97710681.529999986</v>
      </c>
      <c r="E165" s="10">
        <v>4534439.4200000018</v>
      </c>
      <c r="F165" s="10">
        <v>119923789</v>
      </c>
      <c r="G165" s="10">
        <v>115652794.54000002</v>
      </c>
      <c r="H165" s="10">
        <v>98011113.350000024</v>
      </c>
      <c r="I165" s="10">
        <v>17641681.189999998</v>
      </c>
    </row>
    <row r="166" spans="1:9" ht="14.25" customHeight="1" x14ac:dyDescent="0.25">
      <c r="A166" s="15" t="s">
        <v>145</v>
      </c>
      <c r="B166" s="10">
        <v>65042319</v>
      </c>
      <c r="C166" s="10">
        <v>59298576.300000012</v>
      </c>
      <c r="D166" s="10">
        <v>53967934.460000008</v>
      </c>
      <c r="E166" s="10">
        <v>5330641.8400000036</v>
      </c>
      <c r="F166" s="10">
        <v>69884758</v>
      </c>
      <c r="G166" s="10">
        <v>67228298.809999987</v>
      </c>
      <c r="H166" s="10">
        <v>55421528.809999995</v>
      </c>
      <c r="I166" s="10">
        <v>11806769.999999993</v>
      </c>
    </row>
    <row r="167" spans="1:9" ht="14.25" customHeight="1" x14ac:dyDescent="0.25">
      <c r="A167" s="15" t="s">
        <v>146</v>
      </c>
      <c r="B167" s="10">
        <v>0</v>
      </c>
      <c r="C167" s="10">
        <v>0</v>
      </c>
      <c r="D167" s="10">
        <v>0</v>
      </c>
      <c r="E167" s="10">
        <v>0</v>
      </c>
      <c r="F167" s="10">
        <v>21815233</v>
      </c>
      <c r="G167" s="10">
        <v>5596658.7999999989</v>
      </c>
      <c r="H167" s="10">
        <v>5596658.7999999989</v>
      </c>
      <c r="I167" s="10">
        <v>0</v>
      </c>
    </row>
    <row r="168" spans="1:9" ht="14.25" customHeight="1" x14ac:dyDescent="0.25">
      <c r="A168" s="15" t="s">
        <v>126</v>
      </c>
      <c r="B168" s="10">
        <v>439729976</v>
      </c>
      <c r="C168" s="10">
        <v>458269097.09000003</v>
      </c>
      <c r="D168" s="10">
        <v>392953746.25999999</v>
      </c>
      <c r="E168" s="10">
        <v>65315350.830000043</v>
      </c>
      <c r="F168" s="10">
        <v>459678043</v>
      </c>
      <c r="G168" s="10">
        <v>436869673.10000014</v>
      </c>
      <c r="H168" s="10">
        <v>338467327.06000006</v>
      </c>
      <c r="I168" s="10">
        <v>98402346.040000081</v>
      </c>
    </row>
    <row r="169" spans="1:9" ht="14.25" customHeight="1" x14ac:dyDescent="0.25">
      <c r="A169" s="15" t="s">
        <v>147</v>
      </c>
      <c r="B169" s="10">
        <v>691252752</v>
      </c>
      <c r="C169" s="10">
        <v>631079572.67999983</v>
      </c>
      <c r="D169" s="10">
        <v>462759189.25999987</v>
      </c>
      <c r="E169" s="10">
        <v>168320383.41999996</v>
      </c>
      <c r="F169" s="10">
        <v>753844710</v>
      </c>
      <c r="G169" s="10">
        <v>341985153.22999996</v>
      </c>
      <c r="H169" s="10">
        <v>240260366.13</v>
      </c>
      <c r="I169" s="10">
        <v>101724787.09999996</v>
      </c>
    </row>
    <row r="170" spans="1:9" ht="14.25" customHeight="1" x14ac:dyDescent="0.25">
      <c r="A170" s="15" t="s">
        <v>148</v>
      </c>
      <c r="B170" s="10">
        <v>144172505</v>
      </c>
      <c r="C170" s="10">
        <v>0</v>
      </c>
      <c r="D170" s="10">
        <v>0</v>
      </c>
      <c r="E170" s="10">
        <v>0</v>
      </c>
      <c r="F170" s="10">
        <v>189490179</v>
      </c>
      <c r="G170" s="10">
        <v>0</v>
      </c>
      <c r="H170" s="10">
        <v>0</v>
      </c>
      <c r="I170" s="10">
        <v>0</v>
      </c>
    </row>
    <row r="171" spans="1:9" ht="14.25" customHeight="1" x14ac:dyDescent="0.25">
      <c r="A171" s="15" t="s">
        <v>129</v>
      </c>
      <c r="B171" s="10">
        <v>0</v>
      </c>
      <c r="C171" s="10">
        <v>0</v>
      </c>
      <c r="D171" s="10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</row>
    <row r="172" spans="1:9" ht="14.25" customHeight="1" x14ac:dyDescent="0.25">
      <c r="A172" s="15" t="s">
        <v>149</v>
      </c>
      <c r="B172" s="10">
        <v>220000000</v>
      </c>
      <c r="C172" s="10">
        <v>223204042.41000003</v>
      </c>
      <c r="D172" s="10">
        <v>209445807.12000003</v>
      </c>
      <c r="E172" s="10">
        <v>13758235.289999992</v>
      </c>
      <c r="F172" s="10">
        <v>229996671</v>
      </c>
      <c r="G172" s="10">
        <v>225125174.94000006</v>
      </c>
      <c r="H172" s="10">
        <v>180635035.75000003</v>
      </c>
      <c r="I172" s="10">
        <v>44490139.190000027</v>
      </c>
    </row>
    <row r="173" spans="1:9" ht="14.25" customHeight="1" x14ac:dyDescent="0.25">
      <c r="A173" s="15" t="s">
        <v>150</v>
      </c>
      <c r="B173" s="10">
        <v>38993775</v>
      </c>
      <c r="C173" s="10">
        <v>38467608.649999999</v>
      </c>
      <c r="D173" s="10">
        <v>33541779.670000002</v>
      </c>
      <c r="E173" s="10">
        <v>4925828.9799999967</v>
      </c>
      <c r="F173" s="10">
        <v>38068234</v>
      </c>
      <c r="G173" s="10">
        <v>37569050.280000001</v>
      </c>
      <c r="H173" s="10">
        <v>32936310.440000001</v>
      </c>
      <c r="I173" s="10">
        <v>4632739.8399999999</v>
      </c>
    </row>
    <row r="174" spans="1:9" ht="14.25" customHeight="1" x14ac:dyDescent="0.25">
      <c r="A174" s="13" t="s">
        <v>178</v>
      </c>
      <c r="B174" s="14">
        <v>1303274954</v>
      </c>
      <c r="C174" s="14">
        <v>1171862180.3500004</v>
      </c>
      <c r="D174" s="14">
        <v>1045651089.8300002</v>
      </c>
      <c r="E174" s="14">
        <v>126211090.52000022</v>
      </c>
      <c r="F174" s="14">
        <v>1306472825</v>
      </c>
      <c r="G174" s="14">
        <v>1254477026.2900002</v>
      </c>
      <c r="H174" s="14">
        <v>876464650.00999987</v>
      </c>
      <c r="I174" s="14">
        <v>378012376.28000033</v>
      </c>
    </row>
    <row r="175" spans="1:9" ht="14.25" customHeight="1" x14ac:dyDescent="0.25">
      <c r="A175" s="15" t="s">
        <v>139</v>
      </c>
      <c r="B175" s="10">
        <v>270714180</v>
      </c>
      <c r="C175" s="10">
        <v>275457245.71000004</v>
      </c>
      <c r="D175" s="10">
        <v>274337771.81000006</v>
      </c>
      <c r="E175" s="10">
        <v>1119473.8999999762</v>
      </c>
      <c r="F175" s="10">
        <v>276078202</v>
      </c>
      <c r="G175" s="10">
        <v>266574245.11000001</v>
      </c>
      <c r="H175" s="10">
        <v>263456680.31</v>
      </c>
      <c r="I175" s="10">
        <v>3117564.8000000119</v>
      </c>
    </row>
    <row r="176" spans="1:9" ht="14.25" customHeight="1" x14ac:dyDescent="0.25">
      <c r="A176" s="15" t="s">
        <v>126</v>
      </c>
      <c r="B176" s="10">
        <v>1032560774</v>
      </c>
      <c r="C176" s="10">
        <v>896404934.64000022</v>
      </c>
      <c r="D176" s="10">
        <v>771313318.02000022</v>
      </c>
      <c r="E176" s="10">
        <v>125091616.62</v>
      </c>
      <c r="F176" s="10">
        <v>1030394623</v>
      </c>
      <c r="G176" s="10">
        <v>987902781.18000007</v>
      </c>
      <c r="H176" s="10">
        <v>613007969.69999981</v>
      </c>
      <c r="I176" s="10">
        <v>374894811.48000026</v>
      </c>
    </row>
    <row r="177" spans="1:9" ht="14.25" customHeight="1" x14ac:dyDescent="0.25">
      <c r="A177" s="13" t="s">
        <v>179</v>
      </c>
      <c r="B177" s="14">
        <v>17628166256</v>
      </c>
      <c r="C177" s="14">
        <v>14425966669.910007</v>
      </c>
      <c r="D177" s="14">
        <v>13742664244.260002</v>
      </c>
      <c r="E177" s="14">
        <v>683302425.65000534</v>
      </c>
      <c r="F177" s="14">
        <v>17960587485</v>
      </c>
      <c r="G177" s="14">
        <v>13217597698.590015</v>
      </c>
      <c r="H177" s="14">
        <v>12191024732.580008</v>
      </c>
      <c r="I177" s="14">
        <v>1026572966.0100079</v>
      </c>
    </row>
    <row r="178" spans="1:9" ht="14.25" customHeight="1" x14ac:dyDescent="0.25">
      <c r="A178" s="15" t="s">
        <v>138</v>
      </c>
      <c r="B178" s="10">
        <v>235922118</v>
      </c>
      <c r="C178" s="10">
        <v>272971060.65999997</v>
      </c>
      <c r="D178" s="10">
        <v>226367116.35999995</v>
      </c>
      <c r="E178" s="10">
        <v>46603944.300000012</v>
      </c>
      <c r="F178" s="10">
        <v>262747462</v>
      </c>
      <c r="G178" s="10">
        <v>258798692.75999999</v>
      </c>
      <c r="H178" s="10">
        <v>204051673.43000001</v>
      </c>
      <c r="I178" s="10">
        <v>54747019.329999983</v>
      </c>
    </row>
    <row r="179" spans="1:9" ht="14.25" customHeight="1" x14ac:dyDescent="0.25">
      <c r="A179" s="15" t="s">
        <v>140</v>
      </c>
      <c r="B179" s="10">
        <v>148326031</v>
      </c>
      <c r="C179" s="10">
        <v>139523645.63999999</v>
      </c>
      <c r="D179" s="10">
        <v>133134334.53</v>
      </c>
      <c r="E179" s="10">
        <v>6389311.1099999845</v>
      </c>
      <c r="F179" s="10">
        <v>164414693</v>
      </c>
      <c r="G179" s="10">
        <v>151093882</v>
      </c>
      <c r="H179" s="10">
        <v>121002449.28</v>
      </c>
      <c r="I179" s="10">
        <v>30091432.719999999</v>
      </c>
    </row>
    <row r="180" spans="1:9" ht="14.25" customHeight="1" x14ac:dyDescent="0.25">
      <c r="A180" s="15" t="s">
        <v>143</v>
      </c>
      <c r="B180" s="10">
        <v>25178556</v>
      </c>
      <c r="C180" s="10">
        <v>27153299.379999999</v>
      </c>
      <c r="D180" s="10">
        <v>26203121.810000002</v>
      </c>
      <c r="E180" s="10">
        <v>950177.56999999657</v>
      </c>
      <c r="F180" s="10">
        <v>25182200</v>
      </c>
      <c r="G180" s="10">
        <v>24653379.449999999</v>
      </c>
      <c r="H180" s="10">
        <v>24005913.469999999</v>
      </c>
      <c r="I180" s="10">
        <v>647465.98000000045</v>
      </c>
    </row>
    <row r="181" spans="1:9" ht="14.25" customHeight="1" x14ac:dyDescent="0.25">
      <c r="A181" s="15" t="s">
        <v>148</v>
      </c>
      <c r="B181" s="10">
        <v>16527893585</v>
      </c>
      <c r="C181" s="10">
        <v>13391498853.410004</v>
      </c>
      <c r="D181" s="10">
        <v>12814350902.99</v>
      </c>
      <c r="E181" s="10">
        <v>577147950.42000389</v>
      </c>
      <c r="F181" s="10">
        <v>16727212620</v>
      </c>
      <c r="G181" s="10">
        <v>12118190389.400009</v>
      </c>
      <c r="H181" s="10">
        <v>11325714772.960009</v>
      </c>
      <c r="I181" s="10">
        <v>792475616.44000053</v>
      </c>
    </row>
    <row r="182" spans="1:9" ht="14.25" customHeight="1" x14ac:dyDescent="0.25">
      <c r="A182" s="15" t="s">
        <v>129</v>
      </c>
      <c r="B182" s="10">
        <v>278173621</v>
      </c>
      <c r="C182" s="10">
        <v>186178198.67000002</v>
      </c>
      <c r="D182" s="10">
        <v>172644798.55000001</v>
      </c>
      <c r="E182" s="19">
        <v>13533400.120000005</v>
      </c>
      <c r="F182" s="10">
        <v>298476389</v>
      </c>
      <c r="G182" s="10">
        <v>180709311.13999999</v>
      </c>
      <c r="H182" s="10">
        <v>153480910.79999998</v>
      </c>
      <c r="I182" s="10">
        <v>27228400.340000004</v>
      </c>
    </row>
    <row r="183" spans="1:9" ht="14.25" customHeight="1" x14ac:dyDescent="0.25">
      <c r="A183" s="15" t="s">
        <v>151</v>
      </c>
      <c r="B183" s="10">
        <v>52556295</v>
      </c>
      <c r="C183" s="10">
        <v>63600285.880000003</v>
      </c>
      <c r="D183" s="10">
        <v>56907380.920000009</v>
      </c>
      <c r="E183" s="10">
        <v>6692904.9599999934</v>
      </c>
      <c r="F183" s="10">
        <v>66331532</v>
      </c>
      <c r="G183" s="10">
        <v>77172668.920000017</v>
      </c>
      <c r="H183" s="10">
        <v>65309275.109999985</v>
      </c>
      <c r="I183" s="10">
        <v>11863393.810000032</v>
      </c>
    </row>
    <row r="184" spans="1:9" ht="14.25" customHeight="1" x14ac:dyDescent="0.25">
      <c r="A184" s="15" t="s">
        <v>152</v>
      </c>
      <c r="B184" s="10">
        <v>360116050</v>
      </c>
      <c r="C184" s="10">
        <v>345041326.26999998</v>
      </c>
      <c r="D184" s="10">
        <v>313056589.09999996</v>
      </c>
      <c r="E184" s="10">
        <v>31984737.170000017</v>
      </c>
      <c r="F184" s="10">
        <v>416222589</v>
      </c>
      <c r="G184" s="10">
        <v>406979374.91999996</v>
      </c>
      <c r="H184" s="10">
        <v>297459737.52999991</v>
      </c>
      <c r="I184" s="10">
        <v>109519637.39000005</v>
      </c>
    </row>
    <row r="185" spans="1:9" ht="18.75" thickBot="1" x14ac:dyDescent="0.3">
      <c r="A185" s="11" t="s">
        <v>153</v>
      </c>
      <c r="B185" s="12">
        <v>322125220703</v>
      </c>
      <c r="C185" s="12">
        <v>327407875846.72998</v>
      </c>
      <c r="D185" s="12">
        <v>304364190982.93976</v>
      </c>
      <c r="E185" s="12">
        <v>23043684863.790192</v>
      </c>
      <c r="F185" s="12">
        <f>F3+F10+F15+F20+F42+F111+F127+F152+F161</f>
        <v>303120223774</v>
      </c>
      <c r="G185" s="12">
        <f t="shared" ref="G185:I185" si="7">G3+G10+G15+G20+G42+G111+G127+G152+G161</f>
        <v>295167211900.68005</v>
      </c>
      <c r="H185" s="12">
        <f t="shared" si="7"/>
        <v>267932570658.08002</v>
      </c>
      <c r="I185" s="12">
        <f t="shared" si="7"/>
        <v>27234641242.60001</v>
      </c>
    </row>
    <row r="186" spans="1:9" x14ac:dyDescent="0.25">
      <c r="F186" s="17"/>
      <c r="G186" s="17"/>
      <c r="H186" s="17"/>
      <c r="I186" s="17"/>
    </row>
    <row r="187" spans="1:9" x14ac:dyDescent="0.25">
      <c r="B187" s="17"/>
      <c r="C187" s="17"/>
      <c r="D187" s="17"/>
      <c r="E187" s="17"/>
      <c r="F187" s="14"/>
      <c r="G187" s="14"/>
      <c r="H187" s="14"/>
      <c r="I187" s="14"/>
    </row>
    <row r="188" spans="1:9" x14ac:dyDescent="0.25">
      <c r="G188" s="16"/>
      <c r="H188" s="16"/>
      <c r="I188" s="16"/>
    </row>
    <row r="189" spans="1:9" x14ac:dyDescent="0.25">
      <c r="F189" s="14"/>
      <c r="G189" s="14"/>
      <c r="H189" s="14"/>
      <c r="I189" s="14"/>
    </row>
    <row r="190" spans="1:9" x14ac:dyDescent="0.25">
      <c r="C190" s="16"/>
    </row>
  </sheetData>
  <autoFilter ref="A2:I185" xr:uid="{00000000-0009-0000-0000-000002000000}"/>
  <mergeCells count="1">
    <mergeCell ref="A1:I1"/>
  </mergeCells>
  <printOptions horizontalCentered="1"/>
  <pageMargins left="0.39370078740157483" right="0.39370078740157483" top="0.59055118110236227" bottom="0.3937007874015748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SECT-UR</vt:lpstr>
      <vt:lpstr>NVL-UR-CAP</vt:lpstr>
      <vt:lpstr>SECT-SUBSECT-UR </vt:lpstr>
      <vt:lpstr>'NVL-UR-CAP'!Títulos_a_imprimir</vt:lpstr>
      <vt:lpstr>'SECT-SUBSECT-UR '!Títulos_a_imprimir</vt:lpstr>
      <vt:lpstr>'SECT-UR'!Títulos_a_imprimir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2023-09-20T19:35:27Z</cp:lastPrinted>
  <dcterms:created xsi:type="dcterms:W3CDTF">2020-03-11T18:32:45Z</dcterms:created>
  <dcterms:modified xsi:type="dcterms:W3CDTF">2023-09-20T19:35:34Z</dcterms:modified>
</cp:coreProperties>
</file>