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8800" windowHeight="12135"/>
  </bookViews>
  <sheets>
    <sheet name="Hoja1" sheetId="1" r:id="rId1"/>
  </sheets>
  <definedNames>
    <definedName name="_xlnm.Print_Titles" localSheetId="0">Hoja1!$1:$3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129" i="1" l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 l="1"/>
  <c r="S5" i="1" l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4" i="1"/>
</calcChain>
</file>

<file path=xl/sharedStrings.xml><?xml version="1.0" encoding="utf-8"?>
<sst xmlns="http://schemas.openxmlformats.org/spreadsheetml/2006/main" count="149" uniqueCount="149">
  <si>
    <t>(millones de pesos)</t>
  </si>
  <si>
    <t>Municipio</t>
  </si>
  <si>
    <t>Fondo General de Participaciones (FGP)</t>
  </si>
  <si>
    <t>Fondo de Fomento Municipal (FFM)</t>
  </si>
  <si>
    <t>Impuesto Especial sobre Producción y Servicios (IEPS)</t>
  </si>
  <si>
    <t>Impuesto sobre Automóviles Nuevos</t>
  </si>
  <si>
    <t>Fondo de Compensación del Impto. Sobre Automóviles Nuevos</t>
  </si>
  <si>
    <t>Impto. Sobre Tenencia o Uso de Vehículos (Adeudos de Tenencia Federal)</t>
  </si>
  <si>
    <t>Impto. Local Sobre Tenencia o Uso de Vehículos Automotores (Estatal)</t>
  </si>
  <si>
    <t>Impuesto sobre Adquisición de Vehículos Automotores Usados</t>
  </si>
  <si>
    <t>Impuesto sobre Loterías, Rifas y Sorteos</t>
  </si>
  <si>
    <t>Impto. a la Venta Final de Bebidas con Contenido Alcohólico</t>
  </si>
  <si>
    <t>TOTAL RECAUDACIÓN ESTATAL PARTICIPABLE</t>
  </si>
  <si>
    <t>Fondo de Fiscalización y Recaudación (FOFIR) o Coordinación en Derechos</t>
  </si>
  <si>
    <t>Art. 4-A, Ley de Coordinación Fiscal (Impto. a Gasolinas)</t>
  </si>
  <si>
    <t>Fondo de Compensación Art. 4-A, Ley de Coordinación Fiscal (Impto. a Gasolinas)</t>
  </si>
  <si>
    <t>Impuesto sobre Erogaciones por Remuneraciones al Trabajo Personal (ISERTP)</t>
  </si>
  <si>
    <t>Fondo de Fomento Municipal (Derivado de la coordinación mediante Convenio del Impuesto Predial)</t>
  </si>
  <si>
    <t>Impuesto Sobre la Renta (ISR)</t>
  </si>
  <si>
    <t>TOTAL OTROS INGRESOS</t>
  </si>
  <si>
    <t>Disminuciones</t>
  </si>
  <si>
    <t>Fideicomisos (por mandato del Municipio)</t>
  </si>
  <si>
    <t>ACAMBAY</t>
  </si>
  <si>
    <t>ACOLMAN</t>
  </si>
  <si>
    <t>ACULCO</t>
  </si>
  <si>
    <t>ALMOLOYA DE ALQUISIRAS</t>
  </si>
  <si>
    <t>ALMOLOYA DE JUAREZ</t>
  </si>
  <si>
    <t>ALMOLOYA DEL RIO</t>
  </si>
  <si>
    <t>AMANALCO</t>
  </si>
  <si>
    <t>AMATEPEC</t>
  </si>
  <si>
    <t>AMECAMECA</t>
  </si>
  <si>
    <t>APAXCO</t>
  </si>
  <si>
    <t>ATENCO</t>
  </si>
  <si>
    <t>ATIZAPAN</t>
  </si>
  <si>
    <t>ATIZAPAN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</si>
  <si>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</si>
  <si>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</si>
  <si>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</si>
  <si>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</si>
  <si>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</si>
  <si>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</si>
  <si>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</si>
  <si>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</si>
  <si>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</si>
  <si>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</si>
  <si>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</si>
  <si>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</si>
  <si>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CHIMALHUACAN</t>
  </si>
  <si>
    <t>COACALCO DE BERRIOZABAL</t>
  </si>
  <si>
    <t>COATEPEC HARINAS</t>
  </si>
  <si>
    <t>COCOTITLAN</t>
  </si>
  <si>
    <t>COYOTEPEC</t>
  </si>
  <si>
    <t>CUAUTITLAN</t>
  </si>
  <si>
    <t>CUAUTITLAN IZCALLI</t>
  </si>
  <si>
    <t>DONATO GUERRA</t>
  </si>
  <si>
    <t>ECATEPEC</t>
  </si>
  <si>
    <t>ECATZINGO</t>
  </si>
  <si>
    <t>EL ORO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</si>
  <si>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</si>
  <si>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</si>
  <si>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</si>
  <si>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</si>
  <si>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</si>
  <si>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</si>
  <si>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</si>
  <si>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</si>
  <si>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</si>
  <si>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</si>
  <si>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</si>
  <si>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</si>
  <si>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JOCOTITLAN</t>
  </si>
  <si>
    <t>JOQUICINGO</t>
  </si>
  <si>
    <t>JUCHITEPEC</t>
  </si>
  <si>
    <t>LA PAZ</t>
  </si>
  <si>
    <t>LERMA</t>
  </si>
  <si>
    <t>LUVIANOS</t>
  </si>
  <si>
    <t>MALINALCO</t>
  </si>
  <si>
    <t>MELCHOR OCAMPO</t>
  </si>
  <si>
    <t>METEPEC</t>
  </si>
  <si>
    <t>MEXICALTZINGO</t>
  </si>
  <si>
    <t>MORELOS</t>
  </si>
  <si>
    <t>NAUCALPAN DE JUAREZ</t>
  </si>
  <si>
    <t>NEXTLALPAN</t>
  </si>
  <si>
    <t>NEZAHUALCOYOTL</t>
  </si>
  <si>
    <t>NICOLAS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</si>
  <si>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</si>
  <si>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</si>
  <si>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</si>
  <si>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</si>
  <si>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</si>
  <si>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</si>
  <si>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</si>
  <si>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</si>
  <si>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POLOTITLAN</t>
  </si>
  <si>
    <t>RAYON</t>
  </si>
  <si>
    <t>SAN ANTONIO LA ISLA</t>
  </si>
  <si>
    <t>SAN FELIPE DEL PROGRESO</t>
  </si>
  <si>
    <t>SAN JOSE DEL RINCON</t>
  </si>
  <si>
    <t>SAN MARTIN DE LAS PIRAMIDES</t>
  </si>
  <si>
    <t>SAN MATEO ATENCO</t>
  </si>
  <si>
    <t>SAN SIMON DE GUERRERO</t>
  </si>
  <si>
    <t>SANTO TOMAS</t>
  </si>
  <si>
    <t>SOYANIQUILPAN DE JUAREZ</t>
  </si>
  <si>
    <t>SULTEPEC</t>
  </si>
  <si>
    <t>TECAMAC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</si>
  <si>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</si>
  <si>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</si>
  <si>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</si>
  <si>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</si>
  <si>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</si>
  <si>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</si>
  <si>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</si>
  <si>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</si>
  <si>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</si>
  <si>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</si>
  <si>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TEOTIHUACAN</t>
  </si>
  <si>
    <t>TEPETLAOXTOC</t>
  </si>
  <si>
    <t>TEPETLIXPA</t>
  </si>
  <si>
    <t>TEPOTZOTLAN</t>
  </si>
  <si>
    <t>TEQUIXQUIAC</t>
  </si>
  <si>
    <t>TEXCALTITLAN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</si>
  <si>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</si>
  <si>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</si>
  <si>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</si>
  <si>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</si>
  <si>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</si>
  <si>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</si>
  <si>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</si>
  <si>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</si>
  <si>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</si>
  <si>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</si>
  <si>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</si>
  <si>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</si>
  <si>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TULTITLAN</t>
  </si>
  <si>
    <t>VALLE DE BRAVO</t>
  </si>
  <si>
    <t>VALLE DE CHALCO SOLIDARIDAD</t>
  </si>
  <si>
    <t>VILLA DE ALLENDE</t>
  </si>
  <si>
    <t>VILLA DEL CARBON</t>
  </si>
  <si>
    <t>VILLA GUERRERO</t>
  </si>
  <si>
    <t>VILLA VICTORIA</t>
  </si>
  <si>
    <t>XALATLACO</t>
  </si>
  <si>
    <t>XONACATLAN</t>
  </si>
  <si>
    <t>ZACAZONAPAN</t>
  </si>
  <si>
    <t>ZACUALPAN</t>
  </si>
  <si>
    <t>ZINACANTEPEC</t>
  </si>
  <si>
    <t>ZUMPAHUACAN</t>
  </si>
  <si>
    <t>ZUMPANGO</t>
  </si>
  <si>
    <t>Total</t>
  </si>
  <si>
    <t>Consolidado Mensual por Fondo Enero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</si>
</sst>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10">
    <xf numFmtId="0" fontId="0" fillId="0" borderId="0" xfId="0"/>
    <xf numFmtId="0" fontId="2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/>
    <xf numFmtId="4" fontId="2" fillId="0" borderId="0" xfId="0" applyNumberFormat="1" applyFont="1"/>
    <xf numFmtId="0" fontId="4" fillId="0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164" fontId="2" fillId="0" borderId="1" xfId="0" applyNumberFormat="1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A8D0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31"/>
  <sheetViews>
    <sheetView tabSelected="1" zoomScale="90" zoomScaleNormal="90" workbookViewId="0">
      <selection sqref="A1:U1"/>
    </sheetView>
  </sheetViews>
  <sheetFormatPr baseColWidth="10" defaultColWidth="17.5703125" defaultRowHeight="18" customHeight="1" x14ac:dyDescent="0.2"/>
  <cols>
    <col min="1" max="1" width="23.42578125" style="3" customWidth="1"/>
    <col min="2" max="2" width="24.7109375" style="1" bestFit="1" customWidth="1"/>
    <col min="3" max="3" width="23.5703125" style="1" bestFit="1" customWidth="1"/>
    <col min="4" max="6" width="22.42578125" style="1" bestFit="1" customWidth="1"/>
    <col min="7" max="7" width="17.85546875" style="1" bestFit="1" customWidth="1"/>
    <col min="8" max="8" width="22.42578125" style="1" bestFit="1" customWidth="1"/>
    <col min="9" max="11" width="21.28515625" style="1" bestFit="1" customWidth="1"/>
    <col min="12" max="12" width="24.7109375" style="1" bestFit="1" customWidth="1"/>
    <col min="13" max="13" width="23.5703125" style="1" bestFit="1" customWidth="1"/>
    <col min="14" max="14" width="22.42578125" style="1" bestFit="1" customWidth="1"/>
    <col min="15" max="15" width="21.28515625" style="1" bestFit="1" customWidth="1"/>
    <col min="16" max="16" width="17.85546875" style="1" bestFit="1" customWidth="1"/>
    <col min="17" max="17" width="22.42578125" style="1" bestFit="1" customWidth="1"/>
    <col min="18" max="21" width="23.5703125" style="1" bestFit="1" customWidth="1"/>
    <col min="22" max="16384" width="17.5703125" style="1"/>
  </cols>
  <sheetData>
    <row r="1" spans="1:21" ht="18" customHeight="1" x14ac:dyDescent="0.25">
      <c r="A1" s="5" t="s">
        <v>148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" customHeight="1" x14ac:dyDescent="0.2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s="2" customFormat="1" ht="86.25" customHeight="1" x14ac:dyDescent="0.25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7" t="s">
        <v>15</v>
      </c>
      <c r="P3" s="7" t="s">
        <v>16</v>
      </c>
      <c r="Q3" s="7" t="s">
        <v>17</v>
      </c>
      <c r="R3" s="7" t="s">
        <v>18</v>
      </c>
      <c r="S3" s="7" t="s">
        <v>19</v>
      </c>
      <c r="T3" s="7" t="s">
        <v>20</v>
      </c>
      <c r="U3" s="7" t="s">
        <v>21</v>
      </c>
    </row>
    <row r="4" spans="1:21" ht="18" customHeight="1" x14ac:dyDescent="0.2">
      <c r="A4" s="8" t="s">
        <v>22</v>
      </c>
      <c r="B4" s="9">
        <v>5.8195198799999996</v>
      </c>
      <c r="C4" s="9">
        <v>1.19369185</v>
      </c>
      <c r="D4" s="9">
        <v>0.12222569</v>
      </c>
      <c r="E4" s="9">
        <v>9.5019909999999999E-2</v>
      </c>
      <c r="F4" s="9">
        <v>2.1759049999999999E-2</v>
      </c>
      <c r="G4" s="9">
        <v>8.4239999999999993E-5</v>
      </c>
      <c r="H4" s="9">
        <v>9.6033399999999991E-2</v>
      </c>
      <c r="I4" s="9">
        <v>2.3039839999999999E-2</v>
      </c>
      <c r="J4" s="9">
        <v>2.0885770000000001E-2</v>
      </c>
      <c r="K4" s="9">
        <v>1.9321140000000001E-2</v>
      </c>
      <c r="L4" s="9">
        <f>((SUM(B4:K4)))</f>
        <v>7.4115807699999987</v>
      </c>
      <c r="M4" s="9">
        <v>0.59633495999999997</v>
      </c>
      <c r="N4" s="9">
        <v>0.15170013000000002</v>
      </c>
      <c r="O4" s="9">
        <v>2.876159E-2</v>
      </c>
      <c r="P4" s="9">
        <v>0</v>
      </c>
      <c r="Q4" s="9">
        <v>0.68859177999999999</v>
      </c>
      <c r="R4" s="9">
        <v>0</v>
      </c>
      <c r="S4" s="9">
        <f>(((SUM(M4:R4))))</f>
        <v>1.46538846</v>
      </c>
      <c r="T4" s="9">
        <v>2.2089333</v>
      </c>
      <c r="U4" s="9">
        <v>0</v>
      </c>
    </row>
    <row r="5" spans="1:21" ht="18" customHeight="1" x14ac:dyDescent="0.2">
      <c r="A5" s="8" t="s">
        <v>23</v>
      </c>
      <c r="B5" s="9">
        <v>8.0101647499999995</v>
      </c>
      <c r="C5" s="9">
        <v>1.6430338899999999</v>
      </c>
      <c r="D5" s="9">
        <v>0.16823515999999999</v>
      </c>
      <c r="E5" s="9">
        <v>0.1307883</v>
      </c>
      <c r="F5" s="9">
        <v>2.9949819999999999E-2</v>
      </c>
      <c r="G5" s="9">
        <v>1.1595E-4</v>
      </c>
      <c r="H5" s="9">
        <v>0.13218331</v>
      </c>
      <c r="I5" s="9">
        <v>3.1712740000000003E-2</v>
      </c>
      <c r="J5" s="9">
        <v>2.8747810000000002E-2</v>
      </c>
      <c r="K5" s="9">
        <v>2.6594200000000002E-2</v>
      </c>
      <c r="L5" s="9">
        <f t="shared" ref="L5:L68" si="0">((SUM(B5:K5)))</f>
        <v>10.201525930000001</v>
      </c>
      <c r="M5" s="9">
        <v>1.5731590600000001</v>
      </c>
      <c r="N5" s="9">
        <v>0.27634319000000002</v>
      </c>
      <c r="O5" s="9">
        <v>5.2393300000000004E-2</v>
      </c>
      <c r="P5" s="9">
        <v>0</v>
      </c>
      <c r="Q5" s="9">
        <v>0</v>
      </c>
      <c r="R5" s="9">
        <v>0</v>
      </c>
      <c r="S5" s="9">
        <f t="shared" ref="S5:S68" si="1">(((SUM(M5:R5))))</f>
        <v>1.9018955500000001</v>
      </c>
      <c r="T5" s="9">
        <v>5.8851150000000005E-2</v>
      </c>
      <c r="U5" s="9">
        <v>0.21903398999999998</v>
      </c>
    </row>
    <row r="6" spans="1:21" ht="18" customHeight="1" x14ac:dyDescent="0.2">
      <c r="A6" s="8" t="s">
        <v>24</v>
      </c>
      <c r="B6" s="9">
        <v>4.7912264499999999</v>
      </c>
      <c r="C6" s="9">
        <v>0.98276971999999996</v>
      </c>
      <c r="D6" s="9">
        <v>0.10062874000000001</v>
      </c>
      <c r="E6" s="9">
        <v>7.8230149999999998E-2</v>
      </c>
      <c r="F6" s="9">
        <v>1.7914289999999999E-2</v>
      </c>
      <c r="G6" s="9">
        <v>6.9349999999999992E-5</v>
      </c>
      <c r="H6" s="9">
        <v>7.9064559999999992E-2</v>
      </c>
      <c r="I6" s="9">
        <v>1.8968759999999998E-2</v>
      </c>
      <c r="J6" s="9">
        <v>1.7195310000000002E-2</v>
      </c>
      <c r="K6" s="9">
        <v>1.5907149999999998E-2</v>
      </c>
      <c r="L6" s="9">
        <f t="shared" si="0"/>
        <v>6.1019744800000018</v>
      </c>
      <c r="M6" s="9">
        <v>0.42193254999999996</v>
      </c>
      <c r="N6" s="9">
        <v>0.12932246999999999</v>
      </c>
      <c r="O6" s="9">
        <v>2.45189E-2</v>
      </c>
      <c r="P6" s="9">
        <v>0</v>
      </c>
      <c r="Q6" s="9">
        <v>0.40511421000000003</v>
      </c>
      <c r="R6" s="9">
        <v>0</v>
      </c>
      <c r="S6" s="9">
        <f t="shared" si="1"/>
        <v>0.98088812999999997</v>
      </c>
      <c r="T6" s="9">
        <v>1.65245698</v>
      </c>
      <c r="U6" s="9">
        <v>0</v>
      </c>
    </row>
    <row r="7" spans="1:21" ht="18" customHeight="1" x14ac:dyDescent="0.2">
      <c r="A7" s="8" t="s">
        <v>25</v>
      </c>
      <c r="B7" s="9">
        <v>3.0008762899999999</v>
      </c>
      <c r="C7" s="9">
        <v>0.61553557999999997</v>
      </c>
      <c r="D7" s="9">
        <v>6.3026529999999997E-2</v>
      </c>
      <c r="E7" s="9">
        <v>4.8997680000000002E-2</v>
      </c>
      <c r="F7" s="9">
        <v>1.122021E-2</v>
      </c>
      <c r="G7" s="9">
        <v>4.3439999999999997E-5</v>
      </c>
      <c r="H7" s="9">
        <v>4.9520300000000003E-2</v>
      </c>
      <c r="I7" s="9">
        <v>1.188065E-2</v>
      </c>
      <c r="J7" s="9">
        <v>1.0769889999999999E-2</v>
      </c>
      <c r="K7" s="9">
        <v>9.9630799999999992E-3</v>
      </c>
      <c r="L7" s="9">
        <f t="shared" si="0"/>
        <v>3.8218336499999999</v>
      </c>
      <c r="M7" s="9">
        <v>0.13324521</v>
      </c>
      <c r="N7" s="9">
        <v>8.8510839999999993E-2</v>
      </c>
      <c r="O7" s="9">
        <v>1.6781219999999999E-2</v>
      </c>
      <c r="P7" s="9">
        <v>0</v>
      </c>
      <c r="Q7" s="9">
        <v>0.12187546</v>
      </c>
      <c r="R7" s="9">
        <v>0</v>
      </c>
      <c r="S7" s="9">
        <f t="shared" si="1"/>
        <v>0.36041272999999996</v>
      </c>
      <c r="T7" s="9">
        <v>0.93402525000000003</v>
      </c>
      <c r="U7" s="9">
        <v>0</v>
      </c>
    </row>
    <row r="8" spans="1:21" ht="18" customHeight="1" x14ac:dyDescent="0.2">
      <c r="A8" s="8" t="s">
        <v>26</v>
      </c>
      <c r="B8" s="9">
        <v>10.326107380000002</v>
      </c>
      <c r="C8" s="9">
        <v>2.1180768300000001</v>
      </c>
      <c r="D8" s="9">
        <v>0.21687623</v>
      </c>
      <c r="E8" s="9">
        <v>0.16860253</v>
      </c>
      <c r="F8" s="9">
        <v>3.8609080000000004E-2</v>
      </c>
      <c r="G8" s="9">
        <v>1.4946999999999999E-4</v>
      </c>
      <c r="H8" s="9">
        <v>0.17040086999999998</v>
      </c>
      <c r="I8" s="9">
        <v>4.08817E-2</v>
      </c>
      <c r="J8" s="9">
        <v>3.7059540000000002E-2</v>
      </c>
      <c r="K8" s="9">
        <v>3.4283269999999998E-2</v>
      </c>
      <c r="L8" s="9">
        <f t="shared" si="0"/>
        <v>13.151046900000001</v>
      </c>
      <c r="M8" s="9">
        <v>1.5435362800000001</v>
      </c>
      <c r="N8" s="9">
        <v>0.28004754999999998</v>
      </c>
      <c r="O8" s="9">
        <v>5.3095629999999998E-2</v>
      </c>
      <c r="P8" s="9">
        <v>0</v>
      </c>
      <c r="Q8" s="9">
        <v>1.60058948</v>
      </c>
      <c r="R8" s="9">
        <v>0</v>
      </c>
      <c r="S8" s="9">
        <f t="shared" si="1"/>
        <v>3.4772689400000001</v>
      </c>
      <c r="T8" s="9">
        <v>7.8772679999999998E-2</v>
      </c>
      <c r="U8" s="9">
        <v>0</v>
      </c>
    </row>
    <row r="9" spans="1:21" ht="18" customHeight="1" x14ac:dyDescent="0.2">
      <c r="A9" s="8" t="s">
        <v>27</v>
      </c>
      <c r="B9" s="9">
        <v>2.2247613300000002</v>
      </c>
      <c r="C9" s="9">
        <v>0.45633996000000004</v>
      </c>
      <c r="D9" s="9">
        <v>4.672602E-2</v>
      </c>
      <c r="E9" s="9">
        <v>3.6325440000000001E-2</v>
      </c>
      <c r="F9" s="9">
        <v>8.3183300000000005E-3</v>
      </c>
      <c r="G9" s="9">
        <v>3.2200000000000003E-5</v>
      </c>
      <c r="H9" s="9">
        <v>3.6712889999999998E-2</v>
      </c>
      <c r="I9" s="9">
        <v>8.80797E-3</v>
      </c>
      <c r="J9" s="9">
        <v>7.9844800000000004E-3</v>
      </c>
      <c r="K9" s="9">
        <v>7.38633E-3</v>
      </c>
      <c r="L9" s="9">
        <f t="shared" si="0"/>
        <v>2.8333949500000006</v>
      </c>
      <c r="M9" s="9">
        <v>0.1162647</v>
      </c>
      <c r="N9" s="9">
        <v>8.5336889999999999E-2</v>
      </c>
      <c r="O9" s="9">
        <v>1.6179450000000001E-2</v>
      </c>
      <c r="P9" s="9">
        <v>0</v>
      </c>
      <c r="Q9" s="9">
        <v>9.5564259999999998E-2</v>
      </c>
      <c r="R9" s="9">
        <v>0</v>
      </c>
      <c r="S9" s="9">
        <f t="shared" si="1"/>
        <v>0.31334529999999999</v>
      </c>
      <c r="T9" s="9">
        <v>1.5389139999999999E-2</v>
      </c>
      <c r="U9" s="9">
        <v>0</v>
      </c>
    </row>
    <row r="10" spans="1:21" ht="18" customHeight="1" x14ac:dyDescent="0.2">
      <c r="A10" s="8" t="s">
        <v>28</v>
      </c>
      <c r="B10" s="9">
        <v>3.31848835</v>
      </c>
      <c r="C10" s="9">
        <v>0.68068372999999993</v>
      </c>
      <c r="D10" s="9">
        <v>6.9697250000000002E-2</v>
      </c>
      <c r="E10" s="9">
        <v>5.4183589999999997E-2</v>
      </c>
      <c r="F10" s="9">
        <v>1.240775E-2</v>
      </c>
      <c r="G10" s="9">
        <v>4.8040000000000001E-5</v>
      </c>
      <c r="H10" s="9">
        <v>5.4761519999999994E-2</v>
      </c>
      <c r="I10" s="9">
        <v>1.31381E-2</v>
      </c>
      <c r="J10" s="9">
        <v>1.190978E-2</v>
      </c>
      <c r="K10" s="9">
        <v>1.1017569999999999E-2</v>
      </c>
      <c r="L10" s="9">
        <f t="shared" si="0"/>
        <v>4.22633568</v>
      </c>
      <c r="M10" s="9">
        <v>0.20989726</v>
      </c>
      <c r="N10" s="9">
        <v>9.8543869999999992E-2</v>
      </c>
      <c r="O10" s="9">
        <v>1.8683430000000001E-2</v>
      </c>
      <c r="P10" s="9">
        <v>0</v>
      </c>
      <c r="Q10" s="9">
        <v>0</v>
      </c>
      <c r="R10" s="9">
        <v>0</v>
      </c>
      <c r="S10" s="9">
        <f t="shared" si="1"/>
        <v>0.32712456000000001</v>
      </c>
      <c r="T10" s="9">
        <v>0.90657994999999991</v>
      </c>
      <c r="U10" s="9">
        <v>0</v>
      </c>
    </row>
    <row r="11" spans="1:21" ht="18" customHeight="1" x14ac:dyDescent="0.2">
      <c r="A11" s="8" t="s">
        <v>29</v>
      </c>
      <c r="B11" s="9">
        <v>4.1652884800000001</v>
      </c>
      <c r="C11" s="9">
        <v>0.85437819999999998</v>
      </c>
      <c r="D11" s="9">
        <v>8.7482339999999992E-2</v>
      </c>
      <c r="E11" s="9">
        <v>6.8009960000000008E-2</v>
      </c>
      <c r="F11" s="9">
        <v>1.557392E-2</v>
      </c>
      <c r="G11" s="9">
        <v>6.029E-5</v>
      </c>
      <c r="H11" s="9">
        <v>6.873536999999999E-2</v>
      </c>
      <c r="I11" s="9">
        <v>1.6490630000000003E-2</v>
      </c>
      <c r="J11" s="9">
        <v>1.4948870000000001E-2</v>
      </c>
      <c r="K11" s="9">
        <v>1.3828999999999999E-2</v>
      </c>
      <c r="L11" s="9">
        <f t="shared" si="0"/>
        <v>5.3047970600000003</v>
      </c>
      <c r="M11" s="9">
        <v>0.22258631000000001</v>
      </c>
      <c r="N11" s="9">
        <v>0.10043092999999999</v>
      </c>
      <c r="O11" s="9">
        <v>1.9041209999999999E-2</v>
      </c>
      <c r="P11" s="9">
        <v>0</v>
      </c>
      <c r="Q11" s="9">
        <v>0</v>
      </c>
      <c r="R11" s="9">
        <v>0</v>
      </c>
      <c r="S11" s="9">
        <f t="shared" si="1"/>
        <v>0.34205844999999996</v>
      </c>
      <c r="T11" s="9">
        <v>1.3269889399999999</v>
      </c>
      <c r="U11" s="9">
        <v>0</v>
      </c>
    </row>
    <row r="12" spans="1:21" ht="18" customHeight="1" x14ac:dyDescent="0.2">
      <c r="A12" s="8" t="s">
        <v>30</v>
      </c>
      <c r="B12" s="9">
        <v>5.2676053899999999</v>
      </c>
      <c r="C12" s="9">
        <v>1.0804839099999999</v>
      </c>
      <c r="D12" s="9">
        <v>0.11063399</v>
      </c>
      <c r="E12" s="9">
        <v>8.6008370000000001E-2</v>
      </c>
      <c r="F12" s="9">
        <v>1.9695459999999998E-2</v>
      </c>
      <c r="G12" s="9">
        <v>7.6249999999999997E-5</v>
      </c>
      <c r="H12" s="9">
        <v>8.6925740000000001E-2</v>
      </c>
      <c r="I12" s="9">
        <v>2.085478E-2</v>
      </c>
      <c r="J12" s="9">
        <v>1.8905000000000002E-2</v>
      </c>
      <c r="K12" s="9">
        <v>1.7488750000000001E-2</v>
      </c>
      <c r="L12" s="9">
        <f t="shared" si="0"/>
        <v>6.7086776400000003</v>
      </c>
      <c r="M12" s="9">
        <v>0.55240898999999999</v>
      </c>
      <c r="N12" s="9">
        <v>0.13434379000000002</v>
      </c>
      <c r="O12" s="9">
        <v>2.5470919999999998E-2</v>
      </c>
      <c r="P12" s="9">
        <v>0</v>
      </c>
      <c r="Q12" s="9">
        <v>0.63934970999999996</v>
      </c>
      <c r="R12" s="9">
        <v>0</v>
      </c>
      <c r="S12" s="9">
        <f t="shared" si="1"/>
        <v>1.3515734099999999</v>
      </c>
      <c r="T12" s="9">
        <v>2.1358605800000001</v>
      </c>
      <c r="U12" s="9">
        <v>0</v>
      </c>
    </row>
    <row r="13" spans="1:21" ht="18" customHeight="1" x14ac:dyDescent="0.2">
      <c r="A13" s="8" t="s">
        <v>31</v>
      </c>
      <c r="B13" s="9">
        <v>3.7858582099999998</v>
      </c>
      <c r="C13" s="9">
        <v>0.77654999000000002</v>
      </c>
      <c r="D13" s="9">
        <v>7.9513280000000006E-2</v>
      </c>
      <c r="E13" s="9">
        <v>6.1814710000000002E-2</v>
      </c>
      <c r="F13" s="9">
        <v>1.4155239999999999E-2</v>
      </c>
      <c r="G13" s="9">
        <v>5.4799999999999997E-5</v>
      </c>
      <c r="H13" s="9">
        <v>6.247403E-2</v>
      </c>
      <c r="I13" s="9">
        <v>1.498845E-2</v>
      </c>
      <c r="J13" s="9">
        <v>1.3587129999999999E-2</v>
      </c>
      <c r="K13" s="9">
        <v>1.256927E-2</v>
      </c>
      <c r="L13" s="9">
        <f t="shared" si="0"/>
        <v>4.8215651099999999</v>
      </c>
      <c r="M13" s="9">
        <v>0.28517246999999996</v>
      </c>
      <c r="N13" s="9">
        <v>0.10843377999999999</v>
      </c>
      <c r="O13" s="9">
        <v>2.0558509999999999E-2</v>
      </c>
      <c r="P13" s="9">
        <v>0</v>
      </c>
      <c r="Q13" s="9">
        <v>0.27611434000000001</v>
      </c>
      <c r="R13" s="9">
        <v>0</v>
      </c>
      <c r="S13" s="9">
        <f t="shared" si="1"/>
        <v>0.69027909999999992</v>
      </c>
      <c r="T13" s="9">
        <v>0.77386557</v>
      </c>
      <c r="U13" s="9">
        <v>0</v>
      </c>
    </row>
    <row r="14" spans="1:21" ht="18" customHeight="1" x14ac:dyDescent="0.2">
      <c r="A14" s="8" t="s">
        <v>32</v>
      </c>
      <c r="B14" s="9">
        <v>4.0978461399999997</v>
      </c>
      <c r="C14" s="9">
        <v>0.84054452000000002</v>
      </c>
      <c r="D14" s="9">
        <v>8.6065869999999989E-2</v>
      </c>
      <c r="E14" s="9">
        <v>6.6908780000000001E-2</v>
      </c>
      <c r="F14" s="9">
        <v>1.532175E-2</v>
      </c>
      <c r="G14" s="9">
        <v>5.9320000000000001E-5</v>
      </c>
      <c r="H14" s="9">
        <v>6.7622440000000006E-2</v>
      </c>
      <c r="I14" s="9">
        <v>1.6223629999999999E-2</v>
      </c>
      <c r="J14" s="9">
        <v>1.4706830000000001E-2</v>
      </c>
      <c r="K14" s="9">
        <v>1.360508E-2</v>
      </c>
      <c r="L14" s="9">
        <f t="shared" si="0"/>
        <v>5.2189043599999989</v>
      </c>
      <c r="M14" s="9">
        <v>0.62899843999999994</v>
      </c>
      <c r="N14" s="9">
        <v>0.16086120000000001</v>
      </c>
      <c r="O14" s="9">
        <v>3.0498490000000003E-2</v>
      </c>
      <c r="P14" s="9">
        <v>0</v>
      </c>
      <c r="Q14" s="9">
        <v>0</v>
      </c>
      <c r="R14" s="9">
        <v>0</v>
      </c>
      <c r="S14" s="9">
        <f t="shared" si="1"/>
        <v>0.82035813000000002</v>
      </c>
      <c r="T14" s="9">
        <v>1.88548746</v>
      </c>
      <c r="U14" s="9">
        <v>0.11737159</v>
      </c>
    </row>
    <row r="15" spans="1:21" ht="18" customHeight="1" x14ac:dyDescent="0.2">
      <c r="A15" s="8" t="s">
        <v>33</v>
      </c>
      <c r="B15" s="9">
        <v>2.3907313399999999</v>
      </c>
      <c r="C15" s="9">
        <v>0.49038350000000003</v>
      </c>
      <c r="D15" s="9">
        <v>5.0211839999999994E-2</v>
      </c>
      <c r="E15" s="9">
        <v>3.9035359999999998E-2</v>
      </c>
      <c r="F15" s="9">
        <v>8.9388899999999997E-3</v>
      </c>
      <c r="G15" s="9">
        <v>3.4610000000000002E-5</v>
      </c>
      <c r="H15" s="9">
        <v>3.9451720000000003E-2</v>
      </c>
      <c r="I15" s="9">
        <v>9.4650499999999992E-3</v>
      </c>
      <c r="J15" s="9">
        <v>8.58013E-3</v>
      </c>
      <c r="K15" s="9">
        <v>7.9373599999999992E-3</v>
      </c>
      <c r="L15" s="9">
        <f t="shared" si="0"/>
        <v>3.0447698000000005</v>
      </c>
      <c r="M15" s="9">
        <v>0.11149392999999999</v>
      </c>
      <c r="N15" s="9">
        <v>8.5685669999999992E-2</v>
      </c>
      <c r="O15" s="9">
        <v>1.6245579999999999E-2</v>
      </c>
      <c r="P15" s="9">
        <v>0</v>
      </c>
      <c r="Q15" s="9">
        <v>0.11148574</v>
      </c>
      <c r="R15" s="9">
        <v>0</v>
      </c>
      <c r="S15" s="9">
        <f t="shared" si="1"/>
        <v>0.32491091999999999</v>
      </c>
      <c r="T15" s="9">
        <v>0.78236907999999994</v>
      </c>
      <c r="U15" s="9">
        <v>0</v>
      </c>
    </row>
    <row r="16" spans="1:21" ht="18" customHeight="1" x14ac:dyDescent="0.2">
      <c r="A16" s="8" t="s">
        <v>34</v>
      </c>
      <c r="B16" s="9">
        <v>54.602524689999996</v>
      </c>
      <c r="C16" s="9">
        <v>11.199994140000001</v>
      </c>
      <c r="D16" s="9">
        <v>1.14680096</v>
      </c>
      <c r="E16" s="9">
        <v>0.89153867000000009</v>
      </c>
      <c r="F16" s="9">
        <v>0.20415759999999999</v>
      </c>
      <c r="G16" s="9">
        <v>7.9038000000000003E-4</v>
      </c>
      <c r="H16" s="9">
        <v>0.90104792</v>
      </c>
      <c r="I16" s="9">
        <v>0.21617476999999999</v>
      </c>
      <c r="J16" s="9">
        <v>0.19596389</v>
      </c>
      <c r="K16" s="9">
        <v>0.18128349999999999</v>
      </c>
      <c r="L16" s="9">
        <f t="shared" si="0"/>
        <v>69.540276519999992</v>
      </c>
      <c r="M16" s="9">
        <v>5.7450806500000002</v>
      </c>
      <c r="N16" s="9">
        <v>0.69989868000000011</v>
      </c>
      <c r="O16" s="9">
        <v>0.13269732999999997</v>
      </c>
      <c r="P16" s="9">
        <v>0</v>
      </c>
      <c r="Q16" s="9">
        <v>5.0055589999999999</v>
      </c>
      <c r="R16" s="9">
        <v>0</v>
      </c>
      <c r="S16" s="9">
        <f t="shared" si="1"/>
        <v>11.58323566</v>
      </c>
      <c r="T16" s="9">
        <v>23.218578870000002</v>
      </c>
      <c r="U16" s="9">
        <v>3.0030739300000002</v>
      </c>
    </row>
    <row r="17" spans="1:21" ht="18" customHeight="1" x14ac:dyDescent="0.2">
      <c r="A17" s="8" t="s">
        <v>35</v>
      </c>
      <c r="B17" s="9">
        <v>10.42953685</v>
      </c>
      <c r="C17" s="9">
        <v>2.1392921299999998</v>
      </c>
      <c r="D17" s="9">
        <v>0.21904852999999999</v>
      </c>
      <c r="E17" s="9">
        <v>0.17029131</v>
      </c>
      <c r="F17" s="9">
        <v>3.8995800000000004E-2</v>
      </c>
      <c r="G17" s="9">
        <v>1.5097E-4</v>
      </c>
      <c r="H17" s="9">
        <v>0.17210766</v>
      </c>
      <c r="I17" s="9">
        <v>4.1291180000000004E-2</v>
      </c>
      <c r="J17" s="9">
        <v>3.7430739999999997E-2</v>
      </c>
      <c r="K17" s="9">
        <v>3.4626660000000004E-2</v>
      </c>
      <c r="L17" s="9">
        <f t="shared" si="0"/>
        <v>13.28277183</v>
      </c>
      <c r="M17" s="9">
        <v>1.0521467</v>
      </c>
      <c r="N17" s="9">
        <v>0.20162711999999999</v>
      </c>
      <c r="O17" s="9">
        <v>3.8227499999999998E-2</v>
      </c>
      <c r="P17" s="9">
        <v>0</v>
      </c>
      <c r="Q17" s="9">
        <v>1.0111880200000001</v>
      </c>
      <c r="R17" s="9">
        <v>0</v>
      </c>
      <c r="S17" s="9">
        <f t="shared" si="1"/>
        <v>2.3031893400000003</v>
      </c>
      <c r="T17" s="9">
        <v>5.6276538899999995</v>
      </c>
      <c r="U17" s="9">
        <v>0.14275179000000002</v>
      </c>
    </row>
    <row r="18" spans="1:21" ht="18" customHeight="1" x14ac:dyDescent="0.2">
      <c r="A18" s="8" t="s">
        <v>36</v>
      </c>
      <c r="B18" s="9">
        <v>3.4758615600000002</v>
      </c>
      <c r="C18" s="9">
        <v>0.71296389999999998</v>
      </c>
      <c r="D18" s="9">
        <v>7.3002509999999993E-2</v>
      </c>
      <c r="E18" s="9">
        <v>5.6753140000000001E-2</v>
      </c>
      <c r="F18" s="9">
        <v>1.299617E-2</v>
      </c>
      <c r="G18" s="9">
        <v>5.0310000000000005E-5</v>
      </c>
      <c r="H18" s="9">
        <v>5.7358480000000003E-2</v>
      </c>
      <c r="I18" s="9">
        <v>1.376115E-2</v>
      </c>
      <c r="J18" s="9">
        <v>1.2474580000000001E-2</v>
      </c>
      <c r="K18" s="9">
        <v>1.154006E-2</v>
      </c>
      <c r="L18" s="9">
        <f t="shared" si="0"/>
        <v>4.42676186</v>
      </c>
      <c r="M18" s="9">
        <v>0.27307591999999997</v>
      </c>
      <c r="N18" s="9">
        <v>0.10843617999999999</v>
      </c>
      <c r="O18" s="9">
        <v>2.0558959999999998E-2</v>
      </c>
      <c r="P18" s="9">
        <v>0</v>
      </c>
      <c r="Q18" s="9">
        <v>0.31332093</v>
      </c>
      <c r="R18" s="9">
        <v>0</v>
      </c>
      <c r="S18" s="9">
        <f t="shared" si="1"/>
        <v>0.71539198999999998</v>
      </c>
      <c r="T18" s="9">
        <v>0.55081418999999998</v>
      </c>
      <c r="U18" s="9">
        <v>0</v>
      </c>
    </row>
    <row r="19" spans="1:21" ht="18" customHeight="1" x14ac:dyDescent="0.2">
      <c r="A19" s="8" t="s">
        <v>37</v>
      </c>
      <c r="B19" s="9">
        <v>3.6444882500000002</v>
      </c>
      <c r="C19" s="9">
        <v>0.74755238000000002</v>
      </c>
      <c r="D19" s="9">
        <v>7.6544130000000002E-2</v>
      </c>
      <c r="E19" s="9">
        <v>5.9506449999999995E-2</v>
      </c>
      <c r="F19" s="9">
        <v>1.3626660000000001E-2</v>
      </c>
      <c r="G19" s="9">
        <v>5.2750000000000001E-5</v>
      </c>
      <c r="H19" s="9">
        <v>6.0141150000000004E-2</v>
      </c>
      <c r="I19" s="9">
        <v>1.4428750000000001E-2</v>
      </c>
      <c r="J19" s="9">
        <v>1.3079760000000001E-2</v>
      </c>
      <c r="K19" s="9">
        <v>1.209991E-2</v>
      </c>
      <c r="L19" s="9">
        <f t="shared" si="0"/>
        <v>4.6415201900000005</v>
      </c>
      <c r="M19" s="9">
        <v>0.30473258000000003</v>
      </c>
      <c r="N19" s="9">
        <v>0.10510225999999999</v>
      </c>
      <c r="O19" s="9">
        <v>1.9926869999999999E-2</v>
      </c>
      <c r="P19" s="9">
        <v>0</v>
      </c>
      <c r="Q19" s="9">
        <v>0</v>
      </c>
      <c r="R19" s="9">
        <v>0</v>
      </c>
      <c r="S19" s="9">
        <f t="shared" si="1"/>
        <v>0.42976171000000002</v>
      </c>
      <c r="T19" s="9">
        <v>1.1192635200000001</v>
      </c>
      <c r="U19" s="9">
        <v>5.5036919999999996E-2</v>
      </c>
    </row>
    <row r="20" spans="1:21" ht="18" customHeight="1" x14ac:dyDescent="0.2">
      <c r="A20" s="8" t="s">
        <v>38</v>
      </c>
      <c r="B20" s="9">
        <v>2.09438703</v>
      </c>
      <c r="C20" s="9">
        <v>0.42959776</v>
      </c>
      <c r="D20" s="9">
        <v>4.3987800000000001E-2</v>
      </c>
      <c r="E20" s="9">
        <v>3.419672E-2</v>
      </c>
      <c r="F20" s="9">
        <v>7.8308700000000002E-3</v>
      </c>
      <c r="G20" s="9">
        <v>3.0320000000000001E-5</v>
      </c>
      <c r="H20" s="9">
        <v>3.4561460000000002E-2</v>
      </c>
      <c r="I20" s="9">
        <v>8.2918100000000002E-3</v>
      </c>
      <c r="J20" s="9">
        <v>7.5165800000000001E-3</v>
      </c>
      <c r="K20" s="9">
        <v>6.9534799999999997E-3</v>
      </c>
      <c r="L20" s="9">
        <f t="shared" si="0"/>
        <v>2.6673538299999997</v>
      </c>
      <c r="M20" s="9">
        <v>8.7229649999999992E-2</v>
      </c>
      <c r="N20" s="9">
        <v>8.2160529999999996E-2</v>
      </c>
      <c r="O20" s="9">
        <v>1.5577229999999999E-2</v>
      </c>
      <c r="P20" s="9">
        <v>0</v>
      </c>
      <c r="Q20" s="9">
        <v>0.12986534</v>
      </c>
      <c r="R20" s="9">
        <v>0</v>
      </c>
      <c r="S20" s="9">
        <f t="shared" si="1"/>
        <v>0.31483274999999999</v>
      </c>
      <c r="T20" s="9">
        <v>1.435581E-2</v>
      </c>
      <c r="U20" s="9">
        <v>0</v>
      </c>
    </row>
    <row r="21" spans="1:21" ht="18" customHeight="1" x14ac:dyDescent="0.2">
      <c r="A21" s="8" t="s">
        <v>39</v>
      </c>
      <c r="B21" s="9">
        <v>5.0254853099999997</v>
      </c>
      <c r="C21" s="9">
        <v>1.0308205799999999</v>
      </c>
      <c r="D21" s="9">
        <v>0.10554880999999999</v>
      </c>
      <c r="E21" s="9">
        <v>8.2055080000000002E-2</v>
      </c>
      <c r="F21" s="9">
        <v>1.879018E-2</v>
      </c>
      <c r="G21" s="9">
        <v>7.2739999999999998E-5</v>
      </c>
      <c r="H21" s="9">
        <v>8.293028999999999E-2</v>
      </c>
      <c r="I21" s="9">
        <v>1.9896209999999998E-2</v>
      </c>
      <c r="J21" s="9">
        <v>1.8036049999999998E-2</v>
      </c>
      <c r="K21" s="9">
        <v>1.6684900000000003E-2</v>
      </c>
      <c r="L21" s="9">
        <f t="shared" si="0"/>
        <v>6.4003201499999989</v>
      </c>
      <c r="M21" s="9">
        <v>0.57467826</v>
      </c>
      <c r="N21" s="9">
        <v>0.15244220999999999</v>
      </c>
      <c r="O21" s="9">
        <v>2.8902290000000001E-2</v>
      </c>
      <c r="P21" s="9">
        <v>0</v>
      </c>
      <c r="Q21" s="9">
        <v>0.53082952999999999</v>
      </c>
      <c r="R21" s="9">
        <v>0</v>
      </c>
      <c r="S21" s="9">
        <f t="shared" si="1"/>
        <v>1.2868522900000001</v>
      </c>
      <c r="T21" s="9">
        <v>3.0156523500000003</v>
      </c>
      <c r="U21" s="9">
        <v>0</v>
      </c>
    </row>
    <row r="22" spans="1:21" ht="18" customHeight="1" x14ac:dyDescent="0.2">
      <c r="A22" s="8" t="s">
        <v>40</v>
      </c>
      <c r="B22" s="9">
        <v>3.7088920699999997</v>
      </c>
      <c r="C22" s="9">
        <v>0.76076280000000007</v>
      </c>
      <c r="D22" s="9">
        <v>7.7896779999999999E-2</v>
      </c>
      <c r="E22" s="9">
        <v>6.0558019999999997E-2</v>
      </c>
      <c r="F22" s="9">
        <v>1.386746E-2</v>
      </c>
      <c r="G22" s="9">
        <v>5.3689999999999996E-5</v>
      </c>
      <c r="H22" s="9">
        <v>6.1203940000000005E-2</v>
      </c>
      <c r="I22" s="9">
        <v>1.4683729999999999E-2</v>
      </c>
      <c r="J22" s="9">
        <v>1.3310899999999999E-2</v>
      </c>
      <c r="K22" s="9">
        <v>1.231373E-2</v>
      </c>
      <c r="L22" s="9">
        <f t="shared" si="0"/>
        <v>4.7235431199999987</v>
      </c>
      <c r="M22" s="9">
        <v>0.34946734999999995</v>
      </c>
      <c r="N22" s="9">
        <v>0.11447499</v>
      </c>
      <c r="O22" s="9">
        <v>2.170389E-2</v>
      </c>
      <c r="P22" s="9">
        <v>0</v>
      </c>
      <c r="Q22" s="9">
        <v>0.36649556999999999</v>
      </c>
      <c r="R22" s="9">
        <v>0</v>
      </c>
      <c r="S22" s="9">
        <f t="shared" si="1"/>
        <v>0.85214179999999995</v>
      </c>
      <c r="T22" s="9">
        <v>1.7552501399999998</v>
      </c>
      <c r="U22" s="9">
        <v>0.17357492000000002</v>
      </c>
    </row>
    <row r="23" spans="1:21" ht="18" customHeight="1" x14ac:dyDescent="0.2">
      <c r="A23" s="8" t="s">
        <v>41</v>
      </c>
      <c r="B23" s="9">
        <v>21.525145519999999</v>
      </c>
      <c r="C23" s="9">
        <v>4.4152079999999998</v>
      </c>
      <c r="D23" s="9">
        <v>0.45208638000000001</v>
      </c>
      <c r="E23" s="9">
        <v>0.3514581</v>
      </c>
      <c r="F23" s="9">
        <v>8.0482029999999996E-2</v>
      </c>
      <c r="G23" s="9">
        <v>3.1157999999999999E-4</v>
      </c>
      <c r="H23" s="9">
        <v>0.35520678999999999</v>
      </c>
      <c r="I23" s="9">
        <v>8.5219380000000011E-2</v>
      </c>
      <c r="J23" s="9">
        <v>7.725195E-2</v>
      </c>
      <c r="K23" s="9">
        <v>7.1464710000000001E-2</v>
      </c>
      <c r="L23" s="9">
        <f t="shared" si="0"/>
        <v>27.413834440000002</v>
      </c>
      <c r="M23" s="9">
        <v>3.5385062500000002</v>
      </c>
      <c r="N23" s="9">
        <v>0.55122302000000001</v>
      </c>
      <c r="O23" s="9">
        <v>0.10450916</v>
      </c>
      <c r="P23" s="9">
        <v>0</v>
      </c>
      <c r="Q23" s="9">
        <v>3.5925257200000003</v>
      </c>
      <c r="R23" s="9">
        <v>0</v>
      </c>
      <c r="S23" s="9">
        <f t="shared" si="1"/>
        <v>7.7867641500000007</v>
      </c>
      <c r="T23" s="9">
        <v>10.76161344</v>
      </c>
      <c r="U23" s="9">
        <v>0.98543696999999997</v>
      </c>
    </row>
    <row r="24" spans="1:21" ht="18" customHeight="1" x14ac:dyDescent="0.2">
      <c r="A24" s="8" t="s">
        <v>42</v>
      </c>
      <c r="B24" s="9">
        <v>3.68000718</v>
      </c>
      <c r="C24" s="9">
        <v>0.75483796999999997</v>
      </c>
      <c r="D24" s="9">
        <v>7.729011999999999E-2</v>
      </c>
      <c r="E24" s="9">
        <v>6.0086389999999996E-2</v>
      </c>
      <c r="F24" s="9">
        <v>1.3759459999999999E-2</v>
      </c>
      <c r="G24" s="9">
        <v>5.3270000000000003E-5</v>
      </c>
      <c r="H24" s="9">
        <v>6.0727280000000002E-2</v>
      </c>
      <c r="I24" s="9">
        <v>1.456938E-2</v>
      </c>
      <c r="J24" s="9">
        <v>1.320724E-2</v>
      </c>
      <c r="K24" s="9">
        <v>1.2217830000000001E-2</v>
      </c>
      <c r="L24" s="9">
        <f t="shared" si="0"/>
        <v>4.686756120000001</v>
      </c>
      <c r="M24" s="9">
        <v>0.26699620000000002</v>
      </c>
      <c r="N24" s="9">
        <v>0.10824013</v>
      </c>
      <c r="O24" s="9">
        <v>2.0521790000000002E-2</v>
      </c>
      <c r="P24" s="9">
        <v>0</v>
      </c>
      <c r="Q24" s="9">
        <v>0.43736543</v>
      </c>
      <c r="R24" s="9">
        <v>0</v>
      </c>
      <c r="S24" s="9">
        <f t="shared" si="1"/>
        <v>0.83312355000000005</v>
      </c>
      <c r="T24" s="9">
        <v>1.0808400200000001</v>
      </c>
      <c r="U24" s="9">
        <v>9.6283539999999987E-2</v>
      </c>
    </row>
    <row r="25" spans="1:21" ht="18" customHeight="1" x14ac:dyDescent="0.2">
      <c r="A25" s="8" t="s">
        <v>43</v>
      </c>
      <c r="B25" s="9">
        <v>2.3097909900000002</v>
      </c>
      <c r="C25" s="9">
        <v>0.47378112</v>
      </c>
      <c r="D25" s="9">
        <v>4.8511870000000006E-2</v>
      </c>
      <c r="E25" s="9">
        <v>3.7713790000000004E-2</v>
      </c>
      <c r="F25" s="9">
        <v>8.6362599999999998E-3</v>
      </c>
      <c r="G25" s="9">
        <v>3.3429999999999997E-5</v>
      </c>
      <c r="H25" s="9">
        <v>3.8116050000000005E-2</v>
      </c>
      <c r="I25" s="9">
        <v>9.1446100000000009E-3</v>
      </c>
      <c r="J25" s="9">
        <v>8.2896499999999991E-3</v>
      </c>
      <c r="K25" s="9">
        <v>7.66864E-3</v>
      </c>
      <c r="L25" s="9">
        <f t="shared" si="0"/>
        <v>2.94168641</v>
      </c>
      <c r="M25" s="9">
        <v>0.11492282000000001</v>
      </c>
      <c r="N25" s="9">
        <v>8.5430699999999998E-2</v>
      </c>
      <c r="O25" s="9">
        <v>1.6197239999999998E-2</v>
      </c>
      <c r="P25" s="9">
        <v>0</v>
      </c>
      <c r="Q25" s="9">
        <v>0.13954309000000001</v>
      </c>
      <c r="R25" s="9">
        <v>0</v>
      </c>
      <c r="S25" s="9">
        <f t="shared" si="1"/>
        <v>0.35609385000000005</v>
      </c>
      <c r="T25" s="9">
        <v>0.41913001999999999</v>
      </c>
      <c r="U25" s="9">
        <v>0</v>
      </c>
    </row>
    <row r="26" spans="1:21" ht="18" customHeight="1" x14ac:dyDescent="0.2">
      <c r="A26" s="8" t="s">
        <v>44</v>
      </c>
      <c r="B26" s="9">
        <v>3.2804417099999998</v>
      </c>
      <c r="C26" s="9">
        <v>0.67287965000000005</v>
      </c>
      <c r="D26" s="9">
        <v>6.889816E-2</v>
      </c>
      <c r="E26" s="9">
        <v>5.3562370000000005E-2</v>
      </c>
      <c r="F26" s="9">
        <v>1.22655E-2</v>
      </c>
      <c r="G26" s="9">
        <v>4.7479999999999999E-5</v>
      </c>
      <c r="H26" s="9">
        <v>5.4133669999999995E-2</v>
      </c>
      <c r="I26" s="9">
        <v>1.2987469999999999E-2</v>
      </c>
      <c r="J26" s="9">
        <v>1.1773229999999999E-2</v>
      </c>
      <c r="K26" s="9">
        <v>1.089125E-2</v>
      </c>
      <c r="L26" s="9">
        <f t="shared" si="0"/>
        <v>4.1778804899999997</v>
      </c>
      <c r="M26" s="9">
        <v>0.26795797999999998</v>
      </c>
      <c r="N26" s="9">
        <v>0.10620515</v>
      </c>
      <c r="O26" s="9">
        <v>2.013597E-2</v>
      </c>
      <c r="P26" s="9">
        <v>0</v>
      </c>
      <c r="Q26" s="9">
        <v>0.21870810000000002</v>
      </c>
      <c r="R26" s="9">
        <v>0</v>
      </c>
      <c r="S26" s="9">
        <f t="shared" si="1"/>
        <v>0.61300719999999997</v>
      </c>
      <c r="T26" s="9">
        <v>1.3010496200000001</v>
      </c>
      <c r="U26" s="9">
        <v>8.2830440000000005E-2</v>
      </c>
    </row>
    <row r="27" spans="1:21" ht="18" customHeight="1" x14ac:dyDescent="0.2">
      <c r="A27" s="8" t="s">
        <v>45</v>
      </c>
      <c r="B27" s="9">
        <v>11.97885894</v>
      </c>
      <c r="C27" s="9">
        <v>2.45708693</v>
      </c>
      <c r="D27" s="9">
        <v>0.25158849</v>
      </c>
      <c r="E27" s="9">
        <v>0.19558832000000001</v>
      </c>
      <c r="F27" s="9">
        <v>4.4788679999999997E-2</v>
      </c>
      <c r="G27" s="9">
        <v>1.7340000000000001E-4</v>
      </c>
      <c r="H27" s="9">
        <v>0.19767448000000001</v>
      </c>
      <c r="I27" s="9">
        <v>4.7425040000000002E-2</v>
      </c>
      <c r="J27" s="9">
        <v>4.2991120000000001E-2</v>
      </c>
      <c r="K27" s="9">
        <v>3.97705E-2</v>
      </c>
      <c r="L27" s="9">
        <f t="shared" si="0"/>
        <v>15.2559459</v>
      </c>
      <c r="M27" s="9">
        <v>1.74995973</v>
      </c>
      <c r="N27" s="9">
        <v>0.31151409999999996</v>
      </c>
      <c r="O27" s="9">
        <v>5.9061530000000001E-2</v>
      </c>
      <c r="P27" s="9">
        <v>0</v>
      </c>
      <c r="Q27" s="9">
        <v>0</v>
      </c>
      <c r="R27" s="9">
        <v>0</v>
      </c>
      <c r="S27" s="9">
        <f t="shared" si="1"/>
        <v>2.1205353600000003</v>
      </c>
      <c r="T27" s="9">
        <v>4.0100193199999996</v>
      </c>
      <c r="U27" s="9">
        <v>0.66792034</v>
      </c>
    </row>
    <row r="28" spans="1:21" ht="18" customHeight="1" x14ac:dyDescent="0.2">
      <c r="A28" s="8" t="s">
        <v>46</v>
      </c>
      <c r="B28" s="9">
        <v>2.9512695199999999</v>
      </c>
      <c r="C28" s="9">
        <v>0.60536031000000001</v>
      </c>
      <c r="D28" s="9">
        <v>6.1984660000000004E-2</v>
      </c>
      <c r="E28" s="9">
        <v>4.8187720000000003E-2</v>
      </c>
      <c r="F28" s="9">
        <v>1.103473E-2</v>
      </c>
      <c r="G28" s="9">
        <v>4.2719999999999998E-5</v>
      </c>
      <c r="H28" s="9">
        <v>4.8701689999999999E-2</v>
      </c>
      <c r="I28" s="9">
        <v>1.168426E-2</v>
      </c>
      <c r="J28" s="9">
        <v>1.059186E-2</v>
      </c>
      <c r="K28" s="9">
        <v>9.7983799999999989E-3</v>
      </c>
      <c r="L28" s="9">
        <f t="shared" si="0"/>
        <v>3.7586558499999998</v>
      </c>
      <c r="M28" s="9">
        <v>0.46431898999999999</v>
      </c>
      <c r="N28" s="9">
        <v>0.10337517</v>
      </c>
      <c r="O28" s="9">
        <v>1.9599419999999999E-2</v>
      </c>
      <c r="P28" s="9">
        <v>0</v>
      </c>
      <c r="Q28" s="9">
        <v>0.26781120000000003</v>
      </c>
      <c r="R28" s="9">
        <v>0</v>
      </c>
      <c r="S28" s="9">
        <f t="shared" si="1"/>
        <v>0.85510478000000001</v>
      </c>
      <c r="T28" s="9">
        <v>2.1420380000000003E-2</v>
      </c>
      <c r="U28" s="9">
        <v>0</v>
      </c>
    </row>
    <row r="29" spans="1:21" ht="18" customHeight="1" x14ac:dyDescent="0.2">
      <c r="A29" s="8" t="s">
        <v>47</v>
      </c>
      <c r="B29" s="9">
        <v>34.223234689999998</v>
      </c>
      <c r="C29" s="9">
        <v>7.0198224400000004</v>
      </c>
      <c r="D29" s="9">
        <v>0.71878066000000007</v>
      </c>
      <c r="E29" s="9">
        <v>0.55878985999999997</v>
      </c>
      <c r="F29" s="9">
        <v>0.12795989999999999</v>
      </c>
      <c r="G29" s="9">
        <v>4.9538999999999996E-4</v>
      </c>
      <c r="H29" s="9">
        <v>0.56474996999999993</v>
      </c>
      <c r="I29" s="9">
        <v>0.1354919</v>
      </c>
      <c r="J29" s="9">
        <v>0.12282433</v>
      </c>
      <c r="K29" s="9">
        <v>0.11362309</v>
      </c>
      <c r="L29" s="9">
        <f t="shared" si="0"/>
        <v>43.585772229999989</v>
      </c>
      <c r="M29" s="9">
        <v>6.0915054</v>
      </c>
      <c r="N29" s="9">
        <v>0.91821375999999999</v>
      </c>
      <c r="O29" s="9">
        <v>0.17408879000000002</v>
      </c>
      <c r="P29" s="9">
        <v>0</v>
      </c>
      <c r="Q29" s="9">
        <v>6.25713834</v>
      </c>
      <c r="R29" s="9">
        <v>0</v>
      </c>
      <c r="S29" s="9">
        <f t="shared" si="1"/>
        <v>13.440946289999999</v>
      </c>
      <c r="T29" s="9">
        <v>19.76594382</v>
      </c>
      <c r="U29" s="9">
        <v>0</v>
      </c>
    </row>
    <row r="30" spans="1:21" ht="18" customHeight="1" x14ac:dyDescent="0.2">
      <c r="A30" s="8" t="s">
        <v>48</v>
      </c>
      <c r="B30" s="9">
        <v>22.695927019999999</v>
      </c>
      <c r="C30" s="9">
        <v>4.65535707</v>
      </c>
      <c r="D30" s="9">
        <v>0.47667596000000001</v>
      </c>
      <c r="E30" s="9">
        <v>0.37057437999999998</v>
      </c>
      <c r="F30" s="9">
        <v>8.4859560000000001E-2</v>
      </c>
      <c r="G30" s="9">
        <v>3.2852999999999995E-4</v>
      </c>
      <c r="H30" s="9">
        <v>0.37452696000000002</v>
      </c>
      <c r="I30" s="9">
        <v>8.9854580000000003E-2</v>
      </c>
      <c r="J30" s="9">
        <v>8.1453780000000003E-2</v>
      </c>
      <c r="K30" s="9">
        <v>7.5351769999999998E-2</v>
      </c>
      <c r="L30" s="9">
        <f t="shared" si="0"/>
        <v>28.904909610000008</v>
      </c>
      <c r="M30" s="9">
        <v>3.4650402499999999</v>
      </c>
      <c r="N30" s="9">
        <v>0.42299829</v>
      </c>
      <c r="O30" s="9">
        <v>8.019838E-2</v>
      </c>
      <c r="P30" s="9">
        <v>0</v>
      </c>
      <c r="Q30" s="9">
        <v>0</v>
      </c>
      <c r="R30" s="9">
        <v>0</v>
      </c>
      <c r="S30" s="9">
        <f t="shared" si="1"/>
        <v>3.9682369200000003</v>
      </c>
      <c r="T30" s="9">
        <v>12.95517018</v>
      </c>
      <c r="U30" s="9">
        <v>2.0191399699999999</v>
      </c>
    </row>
    <row r="31" spans="1:21" ht="18" customHeight="1" x14ac:dyDescent="0.2">
      <c r="A31" s="8" t="s">
        <v>49</v>
      </c>
      <c r="B31" s="9">
        <v>4.6383020400000001</v>
      </c>
      <c r="C31" s="9">
        <v>0.95140207999999993</v>
      </c>
      <c r="D31" s="9">
        <v>9.7416910000000009E-2</v>
      </c>
      <c r="E31" s="9">
        <v>7.5733229999999999E-2</v>
      </c>
      <c r="F31" s="9">
        <v>1.7342509999999998E-2</v>
      </c>
      <c r="G31" s="9">
        <v>6.7139999999999998E-5</v>
      </c>
      <c r="H31" s="9">
        <v>7.6541009999999993E-2</v>
      </c>
      <c r="I31" s="9">
        <v>1.8363319999999999E-2</v>
      </c>
      <c r="J31" s="9">
        <v>1.6646479999999998E-2</v>
      </c>
      <c r="K31" s="9">
        <v>1.539943E-2</v>
      </c>
      <c r="L31" s="9">
        <f t="shared" si="0"/>
        <v>5.9072141499999997</v>
      </c>
      <c r="M31" s="9">
        <v>0.37662040999999996</v>
      </c>
      <c r="N31" s="9">
        <v>0.11654605999999999</v>
      </c>
      <c r="O31" s="9">
        <v>2.2096560000000001E-2</v>
      </c>
      <c r="P31" s="9">
        <v>0</v>
      </c>
      <c r="Q31" s="9">
        <v>0.34048542999999998</v>
      </c>
      <c r="R31" s="9">
        <v>0</v>
      </c>
      <c r="S31" s="9">
        <f t="shared" si="1"/>
        <v>0.85574845999999993</v>
      </c>
      <c r="T31" s="9">
        <v>1.96575521</v>
      </c>
      <c r="U31" s="9">
        <v>0</v>
      </c>
    </row>
    <row r="32" spans="1:21" ht="18" customHeight="1" x14ac:dyDescent="0.2">
      <c r="A32" s="8" t="s">
        <v>50</v>
      </c>
      <c r="B32" s="9">
        <v>2.6947688599999999</v>
      </c>
      <c r="C32" s="9">
        <v>0.55274725000000002</v>
      </c>
      <c r="D32" s="9">
        <v>5.6597450000000001E-2</v>
      </c>
      <c r="E32" s="9">
        <v>4.3999629999999998E-2</v>
      </c>
      <c r="F32" s="9">
        <v>1.007568E-2</v>
      </c>
      <c r="G32" s="9">
        <v>3.9010000000000001E-5</v>
      </c>
      <c r="H32" s="9">
        <v>4.4468930000000004E-2</v>
      </c>
      <c r="I32" s="9">
        <v>1.0668759999999999E-2</v>
      </c>
      <c r="J32" s="9">
        <v>9.671299999999999E-3</v>
      </c>
      <c r="K32" s="9">
        <v>8.9467900000000013E-3</v>
      </c>
      <c r="L32" s="9">
        <f t="shared" si="0"/>
        <v>3.4319836599999998</v>
      </c>
      <c r="M32" s="9">
        <v>0.13260107999999998</v>
      </c>
      <c r="N32" s="9">
        <v>8.8239039999999991E-2</v>
      </c>
      <c r="O32" s="9">
        <v>1.672968E-2</v>
      </c>
      <c r="P32" s="9">
        <v>0</v>
      </c>
      <c r="Q32" s="9">
        <v>0</v>
      </c>
      <c r="R32" s="9">
        <v>0</v>
      </c>
      <c r="S32" s="9">
        <f t="shared" si="1"/>
        <v>0.23756979999999997</v>
      </c>
      <c r="T32" s="9">
        <v>1.6625060000000001E-2</v>
      </c>
      <c r="U32" s="9">
        <v>0</v>
      </c>
    </row>
    <row r="33" spans="1:21" ht="18" customHeight="1" x14ac:dyDescent="0.2">
      <c r="A33" s="8" t="s">
        <v>51</v>
      </c>
      <c r="B33" s="9">
        <v>3.7969848399999999</v>
      </c>
      <c r="C33" s="9">
        <v>0.77883226000000005</v>
      </c>
      <c r="D33" s="9">
        <v>7.974697E-2</v>
      </c>
      <c r="E33" s="9">
        <v>6.1996379999999997E-2</v>
      </c>
      <c r="F33" s="9">
        <v>1.4196840000000001E-2</v>
      </c>
      <c r="G33" s="9">
        <v>5.4960000000000002E-5</v>
      </c>
      <c r="H33" s="9">
        <v>6.2657640000000001E-2</v>
      </c>
      <c r="I33" s="9">
        <v>1.5032500000000001E-2</v>
      </c>
      <c r="J33" s="9">
        <v>1.362706E-2</v>
      </c>
      <c r="K33" s="9">
        <v>1.260621E-2</v>
      </c>
      <c r="L33" s="9">
        <f t="shared" si="0"/>
        <v>4.8357356600000019</v>
      </c>
      <c r="M33" s="9">
        <v>0.35694378000000004</v>
      </c>
      <c r="N33" s="9">
        <v>0.11924255</v>
      </c>
      <c r="O33" s="9">
        <v>2.2607800000000001E-2</v>
      </c>
      <c r="P33" s="9">
        <v>0</v>
      </c>
      <c r="Q33" s="9">
        <v>0</v>
      </c>
      <c r="R33" s="9">
        <v>0</v>
      </c>
      <c r="S33" s="9">
        <f t="shared" si="1"/>
        <v>0.49879413000000006</v>
      </c>
      <c r="T33" s="9">
        <v>2.0909116000000001</v>
      </c>
      <c r="U33" s="9">
        <v>0</v>
      </c>
    </row>
    <row r="34" spans="1:21" ht="18" customHeight="1" x14ac:dyDescent="0.2">
      <c r="A34" s="8" t="s">
        <v>52</v>
      </c>
      <c r="B34" s="9">
        <v>14.835834740000001</v>
      </c>
      <c r="C34" s="9">
        <v>3.0431058499999999</v>
      </c>
      <c r="D34" s="9">
        <v>0.31159272999999998</v>
      </c>
      <c r="E34" s="9">
        <v>0.24223642000000001</v>
      </c>
      <c r="F34" s="9">
        <v>5.5470849999999995E-2</v>
      </c>
      <c r="G34" s="9">
        <v>2.1474999999999999E-4</v>
      </c>
      <c r="H34" s="9">
        <v>0.24482014999999999</v>
      </c>
      <c r="I34" s="9">
        <v>5.8735989999999995E-2</v>
      </c>
      <c r="J34" s="9">
        <v>5.3244569999999998E-2</v>
      </c>
      <c r="K34" s="9">
        <v>4.9255819999999999E-2</v>
      </c>
      <c r="L34" s="9">
        <f t="shared" si="0"/>
        <v>18.894511869999999</v>
      </c>
      <c r="M34" s="9">
        <v>1.70418626</v>
      </c>
      <c r="N34" s="9">
        <v>0.28517109999999996</v>
      </c>
      <c r="O34" s="9">
        <v>5.4067030000000002E-2</v>
      </c>
      <c r="P34" s="9">
        <v>0</v>
      </c>
      <c r="Q34" s="9">
        <v>0</v>
      </c>
      <c r="R34" s="9">
        <v>0</v>
      </c>
      <c r="S34" s="9">
        <f t="shared" si="1"/>
        <v>2.0434243899999998</v>
      </c>
      <c r="T34" s="9">
        <v>6.6014157999999998</v>
      </c>
      <c r="U34" s="9">
        <v>0</v>
      </c>
    </row>
    <row r="35" spans="1:21" ht="18" customHeight="1" x14ac:dyDescent="0.2">
      <c r="A35" s="8" t="s">
        <v>53</v>
      </c>
      <c r="B35" s="9">
        <v>51.022027619999996</v>
      </c>
      <c r="C35" s="9">
        <v>10.465567539999999</v>
      </c>
      <c r="D35" s="9">
        <v>1.07160082</v>
      </c>
      <c r="E35" s="9">
        <v>0.83307706000000004</v>
      </c>
      <c r="F35" s="9">
        <v>0.19077021</v>
      </c>
      <c r="G35" s="9">
        <v>7.3854999999999993E-4</v>
      </c>
      <c r="H35" s="9">
        <v>0.84196274999999998</v>
      </c>
      <c r="I35" s="9">
        <v>0.20199936999999998</v>
      </c>
      <c r="J35" s="9">
        <v>0.18311379</v>
      </c>
      <c r="K35" s="9">
        <v>0.16939604</v>
      </c>
      <c r="L35" s="9">
        <f t="shared" si="0"/>
        <v>64.980253749999974</v>
      </c>
      <c r="M35" s="9">
        <v>5.7895671799999997</v>
      </c>
      <c r="N35" s="9">
        <v>0.73777088000000002</v>
      </c>
      <c r="O35" s="9">
        <v>0.13987770999999999</v>
      </c>
      <c r="P35" s="9">
        <v>0</v>
      </c>
      <c r="Q35" s="9">
        <v>0</v>
      </c>
      <c r="R35" s="9">
        <v>0</v>
      </c>
      <c r="S35" s="9">
        <f t="shared" si="1"/>
        <v>6.6672157700000003</v>
      </c>
      <c r="T35" s="9">
        <v>24.81437841</v>
      </c>
      <c r="U35" s="9">
        <v>15.192983550000001</v>
      </c>
    </row>
    <row r="36" spans="1:21" ht="18" customHeight="1" x14ac:dyDescent="0.2">
      <c r="A36" s="8" t="s">
        <v>54</v>
      </c>
      <c r="B36" s="9">
        <v>3.5748664799999998</v>
      </c>
      <c r="C36" s="9">
        <v>0.73327165000000005</v>
      </c>
      <c r="D36" s="9">
        <v>7.5081880000000004E-2</v>
      </c>
      <c r="E36" s="9">
        <v>5.836968E-2</v>
      </c>
      <c r="F36" s="9">
        <v>1.3366340000000001E-2</v>
      </c>
      <c r="G36" s="9">
        <v>5.1749999999999997E-5</v>
      </c>
      <c r="H36" s="9">
        <v>5.8992250000000003E-2</v>
      </c>
      <c r="I36" s="9">
        <v>1.415312E-2</v>
      </c>
      <c r="J36" s="9">
        <v>1.28299E-2</v>
      </c>
      <c r="K36" s="9">
        <v>1.1868760000000001E-2</v>
      </c>
      <c r="L36" s="9">
        <f t="shared" si="0"/>
        <v>4.5528518099999991</v>
      </c>
      <c r="M36" s="9">
        <v>0.31812243000000001</v>
      </c>
      <c r="N36" s="9">
        <v>0.11509439</v>
      </c>
      <c r="O36" s="9">
        <v>2.1821330000000003E-2</v>
      </c>
      <c r="P36" s="9">
        <v>0</v>
      </c>
      <c r="Q36" s="9">
        <v>0.34704035</v>
      </c>
      <c r="R36" s="9">
        <v>0</v>
      </c>
      <c r="S36" s="9">
        <f t="shared" si="1"/>
        <v>0.80207850000000003</v>
      </c>
      <c r="T36" s="9">
        <v>1.14859676</v>
      </c>
      <c r="U36" s="9">
        <v>0</v>
      </c>
    </row>
    <row r="37" spans="1:21" ht="18" customHeight="1" x14ac:dyDescent="0.2">
      <c r="A37" s="8" t="s">
        <v>55</v>
      </c>
      <c r="B37" s="9">
        <v>117.54651036</v>
      </c>
      <c r="C37" s="9">
        <v>24.11097719</v>
      </c>
      <c r="D37" s="9">
        <v>2.4687952100000001</v>
      </c>
      <c r="E37" s="9">
        <v>1.91927498</v>
      </c>
      <c r="F37" s="9">
        <v>0.43950373999999998</v>
      </c>
      <c r="G37" s="9">
        <v>1.7015000000000001E-3</v>
      </c>
      <c r="H37" s="9">
        <v>1.93974618</v>
      </c>
      <c r="I37" s="9">
        <v>0.46537391</v>
      </c>
      <c r="J37" s="9">
        <v>0.42186459000000004</v>
      </c>
      <c r="K37" s="9">
        <v>0.39026112000000002</v>
      </c>
      <c r="L37" s="9">
        <f t="shared" si="0"/>
        <v>149.70400877999998</v>
      </c>
      <c r="M37" s="9">
        <v>17.384015909999999</v>
      </c>
      <c r="N37" s="9">
        <v>2.0489542900000002</v>
      </c>
      <c r="O37" s="9">
        <v>0.38847159000000003</v>
      </c>
      <c r="P37" s="9">
        <v>0</v>
      </c>
      <c r="Q37" s="9">
        <v>15.44508985</v>
      </c>
      <c r="R37" s="9">
        <v>0</v>
      </c>
      <c r="S37" s="9">
        <f t="shared" si="1"/>
        <v>35.266531640000004</v>
      </c>
      <c r="T37" s="9">
        <v>56.314832639999999</v>
      </c>
      <c r="U37" s="9">
        <v>4.2161347000000005</v>
      </c>
    </row>
    <row r="38" spans="1:21" ht="18" customHeight="1" x14ac:dyDescent="0.2">
      <c r="A38" s="8" t="s">
        <v>56</v>
      </c>
      <c r="B38" s="9">
        <v>2.5047467299999999</v>
      </c>
      <c r="C38" s="9">
        <v>0.51377017999999997</v>
      </c>
      <c r="D38" s="9">
        <v>5.2606470000000002E-2</v>
      </c>
      <c r="E38" s="9">
        <v>4.0896980000000006E-2</v>
      </c>
      <c r="F38" s="9">
        <v>9.3651900000000007E-3</v>
      </c>
      <c r="G38" s="9">
        <v>3.6259999999999995E-5</v>
      </c>
      <c r="H38" s="9">
        <v>4.13332E-2</v>
      </c>
      <c r="I38" s="9">
        <v>9.9164500000000003E-3</v>
      </c>
      <c r="J38" s="9">
        <v>8.9893300000000002E-3</v>
      </c>
      <c r="K38" s="9">
        <v>8.3158999999999993E-3</v>
      </c>
      <c r="L38" s="9">
        <f t="shared" si="0"/>
        <v>3.1899766899999995</v>
      </c>
      <c r="M38" s="9">
        <v>9.0672059999999999E-2</v>
      </c>
      <c r="N38" s="9">
        <v>8.3091429999999994E-2</v>
      </c>
      <c r="O38" s="9">
        <v>1.5753719999999999E-2</v>
      </c>
      <c r="P38" s="9">
        <v>0</v>
      </c>
      <c r="Q38" s="9">
        <v>0.18869317999999999</v>
      </c>
      <c r="R38" s="9">
        <v>0</v>
      </c>
      <c r="S38" s="9">
        <f t="shared" si="1"/>
        <v>0.37821039000000001</v>
      </c>
      <c r="T38" s="9">
        <v>0.31037702</v>
      </c>
      <c r="U38" s="9">
        <v>0</v>
      </c>
    </row>
    <row r="39" spans="1:21" ht="18" customHeight="1" x14ac:dyDescent="0.2">
      <c r="A39" s="8" t="s">
        <v>57</v>
      </c>
      <c r="B39" s="9">
        <v>4.3126240400000002</v>
      </c>
      <c r="C39" s="9">
        <v>0.88459946</v>
      </c>
      <c r="D39" s="9">
        <v>9.057678999999999E-2</v>
      </c>
      <c r="E39" s="9">
        <v>7.0415630000000007E-2</v>
      </c>
      <c r="F39" s="9">
        <v>1.6124799999999998E-2</v>
      </c>
      <c r="G39" s="9">
        <v>6.2429999999999997E-5</v>
      </c>
      <c r="H39" s="9">
        <v>7.1166690000000005E-2</v>
      </c>
      <c r="I39" s="9">
        <v>1.7073950000000001E-2</v>
      </c>
      <c r="J39" s="9">
        <v>1.5477649999999999E-2</v>
      </c>
      <c r="K39" s="9">
        <v>1.431816E-2</v>
      </c>
      <c r="L39" s="9">
        <f t="shared" si="0"/>
        <v>5.4924396000000009</v>
      </c>
      <c r="M39" s="9">
        <v>0.37186374999999999</v>
      </c>
      <c r="N39" s="9">
        <v>0.11449424000000001</v>
      </c>
      <c r="O39" s="9">
        <v>2.1707540000000001E-2</v>
      </c>
      <c r="P39" s="9">
        <v>0</v>
      </c>
      <c r="Q39" s="9">
        <v>0.33886966999999996</v>
      </c>
      <c r="R39" s="9">
        <v>0</v>
      </c>
      <c r="S39" s="9">
        <f t="shared" si="1"/>
        <v>0.84693519999999989</v>
      </c>
      <c r="T39" s="9">
        <v>1.8192621499999999</v>
      </c>
      <c r="U39" s="9">
        <v>0</v>
      </c>
    </row>
    <row r="40" spans="1:21" ht="18" customHeight="1" x14ac:dyDescent="0.2">
      <c r="A40" s="8" t="s">
        <v>58</v>
      </c>
      <c r="B40" s="9">
        <v>8.1669268299999995</v>
      </c>
      <c r="C40" s="9">
        <v>1.67518871</v>
      </c>
      <c r="D40" s="9">
        <v>0.17152759000000001</v>
      </c>
      <c r="E40" s="9">
        <v>0.13334788</v>
      </c>
      <c r="F40" s="9">
        <v>3.0535949999999999E-2</v>
      </c>
      <c r="G40" s="9">
        <v>1.1822E-4</v>
      </c>
      <c r="H40" s="9">
        <v>0.13477019000000001</v>
      </c>
      <c r="I40" s="9">
        <v>3.233337E-2</v>
      </c>
      <c r="J40" s="9">
        <v>2.9310419999999997E-2</v>
      </c>
      <c r="K40" s="9">
        <v>2.7114659999999999E-2</v>
      </c>
      <c r="L40" s="9">
        <f t="shared" si="0"/>
        <v>10.40117382</v>
      </c>
      <c r="M40" s="9">
        <v>1.39463859</v>
      </c>
      <c r="N40" s="9">
        <v>0.26640519000000001</v>
      </c>
      <c r="O40" s="9">
        <v>5.0509100000000001E-2</v>
      </c>
      <c r="P40" s="9">
        <v>0</v>
      </c>
      <c r="Q40" s="9">
        <v>1.9425893200000002</v>
      </c>
      <c r="R40" s="9">
        <v>0</v>
      </c>
      <c r="S40" s="9">
        <f t="shared" si="1"/>
        <v>3.6541421999999999</v>
      </c>
      <c r="T40" s="9">
        <v>5.8166629999999997E-2</v>
      </c>
      <c r="U40" s="9">
        <v>0</v>
      </c>
    </row>
    <row r="41" spans="1:21" ht="18" customHeight="1" x14ac:dyDescent="0.2">
      <c r="A41" s="8" t="s">
        <v>59</v>
      </c>
      <c r="B41" s="9">
        <v>4.2400313299999999</v>
      </c>
      <c r="C41" s="9">
        <v>0.86970934999999994</v>
      </c>
      <c r="D41" s="9">
        <v>8.9052149999999997E-2</v>
      </c>
      <c r="E41" s="9">
        <v>6.923035000000001E-2</v>
      </c>
      <c r="F41" s="9">
        <v>1.585338E-2</v>
      </c>
      <c r="G41" s="9">
        <v>6.1379999999999998E-5</v>
      </c>
      <c r="H41" s="9">
        <v>6.996877E-2</v>
      </c>
      <c r="I41" s="9">
        <v>1.6786550000000001E-2</v>
      </c>
      <c r="J41" s="9">
        <v>1.5217120000000001E-2</v>
      </c>
      <c r="K41" s="9">
        <v>1.407715E-2</v>
      </c>
      <c r="L41" s="9">
        <f t="shared" si="0"/>
        <v>5.3999875299999998</v>
      </c>
      <c r="M41" s="9">
        <v>0.39509221</v>
      </c>
      <c r="N41" s="9">
        <v>0.12630486999999999</v>
      </c>
      <c r="O41" s="9">
        <v>2.3946779999999997E-2</v>
      </c>
      <c r="P41" s="9">
        <v>0</v>
      </c>
      <c r="Q41" s="9">
        <v>0.51068033000000002</v>
      </c>
      <c r="R41" s="9">
        <v>0</v>
      </c>
      <c r="S41" s="9">
        <f t="shared" si="1"/>
        <v>1.05602419</v>
      </c>
      <c r="T41" s="9">
        <v>0.84787206999999998</v>
      </c>
      <c r="U41" s="9">
        <v>0</v>
      </c>
    </row>
    <row r="42" spans="1:21" ht="18" customHeight="1" x14ac:dyDescent="0.2">
      <c r="A42" s="8" t="s">
        <v>60</v>
      </c>
      <c r="B42" s="9">
        <v>41.95398797</v>
      </c>
      <c r="C42" s="9">
        <v>8.6055438300000002</v>
      </c>
      <c r="D42" s="9">
        <v>0.88114742000000001</v>
      </c>
      <c r="E42" s="9">
        <v>0.68501599000000002</v>
      </c>
      <c r="F42" s="9">
        <v>0.15686501</v>
      </c>
      <c r="G42" s="9">
        <v>6.0728999999999991E-4</v>
      </c>
      <c r="H42" s="9">
        <v>0.69232244999999992</v>
      </c>
      <c r="I42" s="9">
        <v>0.16609844000000001</v>
      </c>
      <c r="J42" s="9">
        <v>0.15056935000000002</v>
      </c>
      <c r="K42" s="9">
        <v>0.13928963</v>
      </c>
      <c r="L42" s="9">
        <f t="shared" si="0"/>
        <v>53.431447379999987</v>
      </c>
      <c r="M42" s="9">
        <v>4.6068441500000006</v>
      </c>
      <c r="N42" s="9">
        <v>0.41280048999999996</v>
      </c>
      <c r="O42" s="9">
        <v>7.8264929999999996E-2</v>
      </c>
      <c r="P42" s="9">
        <v>0</v>
      </c>
      <c r="Q42" s="9">
        <v>0</v>
      </c>
      <c r="R42" s="9">
        <v>0</v>
      </c>
      <c r="S42" s="9">
        <f t="shared" si="1"/>
        <v>5.0979095700000006</v>
      </c>
      <c r="T42" s="9">
        <v>28.06724518</v>
      </c>
      <c r="U42" s="9">
        <v>2.6106583100000003</v>
      </c>
    </row>
    <row r="43" spans="1:21" ht="18" customHeight="1" x14ac:dyDescent="0.2">
      <c r="A43" s="8" t="s">
        <v>61</v>
      </c>
      <c r="B43" s="9">
        <v>2.5081626200000002</v>
      </c>
      <c r="C43" s="9">
        <v>0.51447083999999998</v>
      </c>
      <c r="D43" s="9">
        <v>5.2678209999999996E-2</v>
      </c>
      <c r="E43" s="9">
        <v>4.0952760000000005E-2</v>
      </c>
      <c r="F43" s="9">
        <v>9.3779599999999994E-3</v>
      </c>
      <c r="G43" s="9">
        <v>3.6310000000000003E-5</v>
      </c>
      <c r="H43" s="9">
        <v>4.1389559999999999E-2</v>
      </c>
      <c r="I43" s="9">
        <v>9.9299699999999998E-3</v>
      </c>
      <c r="J43" s="9">
        <v>9.0015900000000003E-3</v>
      </c>
      <c r="K43" s="9">
        <v>8.3272399999999996E-3</v>
      </c>
      <c r="L43" s="9">
        <f t="shared" si="0"/>
        <v>3.19432706</v>
      </c>
      <c r="M43" s="9">
        <v>0.10298342999999999</v>
      </c>
      <c r="N43" s="9">
        <v>8.4416820000000004E-2</v>
      </c>
      <c r="O43" s="9">
        <v>1.600501E-2</v>
      </c>
      <c r="P43" s="9">
        <v>0</v>
      </c>
      <c r="Q43" s="9">
        <v>8.0101679999999995E-2</v>
      </c>
      <c r="R43" s="9">
        <v>0</v>
      </c>
      <c r="S43" s="9">
        <f t="shared" si="1"/>
        <v>0.28350693999999999</v>
      </c>
      <c r="T43" s="9">
        <v>1.25232097</v>
      </c>
      <c r="U43" s="9">
        <v>0</v>
      </c>
    </row>
    <row r="44" spans="1:21" ht="18" customHeight="1" x14ac:dyDescent="0.2">
      <c r="A44" s="8" t="s">
        <v>62</v>
      </c>
      <c r="B44" s="9">
        <v>25.345520969999999</v>
      </c>
      <c r="C44" s="9">
        <v>5.1988381100000005</v>
      </c>
      <c r="D44" s="9">
        <v>0.53232460999999998</v>
      </c>
      <c r="E44" s="9">
        <v>0.41383640000000005</v>
      </c>
      <c r="F44" s="9">
        <v>9.4766329999999996E-2</v>
      </c>
      <c r="G44" s="9">
        <v>3.6687999999999998E-4</v>
      </c>
      <c r="H44" s="9">
        <v>0.41825041999999996</v>
      </c>
      <c r="I44" s="9">
        <v>0.10034449000000001</v>
      </c>
      <c r="J44" s="9">
        <v>9.0962950000000001E-2</v>
      </c>
      <c r="K44" s="9">
        <v>8.4148580000000001E-2</v>
      </c>
      <c r="L44" s="9">
        <f t="shared" si="0"/>
        <v>32.279359739999997</v>
      </c>
      <c r="M44" s="9">
        <v>4.8852046200000006</v>
      </c>
      <c r="N44" s="9">
        <v>0.72219334999999996</v>
      </c>
      <c r="O44" s="9">
        <v>0.13692429</v>
      </c>
      <c r="P44" s="9">
        <v>0</v>
      </c>
      <c r="Q44" s="9">
        <v>4.42802089</v>
      </c>
      <c r="R44" s="9">
        <v>0</v>
      </c>
      <c r="S44" s="9">
        <f t="shared" si="1"/>
        <v>10.17234315</v>
      </c>
      <c r="T44" s="9">
        <v>13.637548220000001</v>
      </c>
      <c r="U44" s="9">
        <v>1.2823087399999999</v>
      </c>
    </row>
    <row r="45" spans="1:21" ht="18" customHeight="1" x14ac:dyDescent="0.2">
      <c r="A45" s="8" t="s">
        <v>63</v>
      </c>
      <c r="B45" s="9">
        <v>4.9245047499999997</v>
      </c>
      <c r="C45" s="9">
        <v>1.0101075900000001</v>
      </c>
      <c r="D45" s="9">
        <v>0.10342794</v>
      </c>
      <c r="E45" s="9">
        <v>8.0406289999999991E-2</v>
      </c>
      <c r="F45" s="9">
        <v>1.8412609999999999E-2</v>
      </c>
      <c r="G45" s="9">
        <v>7.1279999999999995E-5</v>
      </c>
      <c r="H45" s="9">
        <v>8.1263910000000009E-2</v>
      </c>
      <c r="I45" s="9">
        <v>1.9496419999999997E-2</v>
      </c>
      <c r="J45" s="9">
        <v>1.7673640000000001E-2</v>
      </c>
      <c r="K45" s="9">
        <v>1.6349639999999999E-2</v>
      </c>
      <c r="L45" s="9">
        <f t="shared" si="0"/>
        <v>6.2717140699999989</v>
      </c>
      <c r="M45" s="9">
        <v>0.37044015999999996</v>
      </c>
      <c r="N45" s="9">
        <v>0.11446297</v>
      </c>
      <c r="O45" s="9">
        <v>2.170161E-2</v>
      </c>
      <c r="P45" s="9">
        <v>0</v>
      </c>
      <c r="Q45" s="9">
        <v>0.33755325000000003</v>
      </c>
      <c r="R45" s="9">
        <v>0</v>
      </c>
      <c r="S45" s="9">
        <f t="shared" si="1"/>
        <v>0.84415799000000002</v>
      </c>
      <c r="T45" s="9">
        <v>3.5988890000000003E-2</v>
      </c>
      <c r="U45" s="9">
        <v>0</v>
      </c>
    </row>
    <row r="46" spans="1:21" ht="18" customHeight="1" x14ac:dyDescent="0.2">
      <c r="A46" s="8" t="s">
        <v>64</v>
      </c>
      <c r="B46" s="9">
        <v>2.19824281</v>
      </c>
      <c r="C46" s="9">
        <v>0.45090052000000003</v>
      </c>
      <c r="D46" s="9">
        <v>4.6169059999999998E-2</v>
      </c>
      <c r="E46" s="9">
        <v>3.5892449999999999E-2</v>
      </c>
      <c r="F46" s="9">
        <v>8.2191799999999995E-3</v>
      </c>
      <c r="G46" s="9">
        <v>3.1820000000000004E-5</v>
      </c>
      <c r="H46" s="9">
        <v>3.627528E-2</v>
      </c>
      <c r="I46" s="9">
        <v>8.7029799999999991E-3</v>
      </c>
      <c r="J46" s="9">
        <v>7.8893100000000001E-3</v>
      </c>
      <c r="K46" s="9">
        <v>7.2982899999999998E-3</v>
      </c>
      <c r="L46" s="9">
        <f t="shared" si="0"/>
        <v>2.7996216999999999</v>
      </c>
      <c r="M46" s="9">
        <v>5.7414239999999998E-2</v>
      </c>
      <c r="N46" s="9">
        <v>7.7857220000000005E-2</v>
      </c>
      <c r="O46" s="9">
        <v>1.476134E-2</v>
      </c>
      <c r="P46" s="9">
        <v>0</v>
      </c>
      <c r="Q46" s="9">
        <v>0</v>
      </c>
      <c r="R46" s="9">
        <v>0</v>
      </c>
      <c r="S46" s="9">
        <f t="shared" si="1"/>
        <v>0.15003280000000002</v>
      </c>
      <c r="T46" s="9">
        <v>1.6744889999999998E-2</v>
      </c>
      <c r="U46" s="9">
        <v>0</v>
      </c>
    </row>
    <row r="47" spans="1:21" ht="18" customHeight="1" x14ac:dyDescent="0.2">
      <c r="A47" s="8" t="s">
        <v>65</v>
      </c>
      <c r="B47" s="9">
        <v>10.2207995</v>
      </c>
      <c r="C47" s="9">
        <v>2.09647622</v>
      </c>
      <c r="D47" s="9">
        <v>0.21466448000000002</v>
      </c>
      <c r="E47" s="9">
        <v>0.16688308999999998</v>
      </c>
      <c r="F47" s="9">
        <v>3.8215339999999993E-2</v>
      </c>
      <c r="G47" s="9">
        <v>1.4794999999999999E-4</v>
      </c>
      <c r="H47" s="9">
        <v>0.16866307999999999</v>
      </c>
      <c r="I47" s="9">
        <v>4.0464779999999999E-2</v>
      </c>
      <c r="J47" s="9">
        <v>3.6681589999999993E-2</v>
      </c>
      <c r="K47" s="9">
        <v>3.3933640000000001E-2</v>
      </c>
      <c r="L47" s="9">
        <f t="shared" si="0"/>
        <v>13.016929670000003</v>
      </c>
      <c r="M47" s="9">
        <v>1.57405207</v>
      </c>
      <c r="N47" s="9">
        <v>0.26267077</v>
      </c>
      <c r="O47" s="9">
        <v>4.9801080000000005E-2</v>
      </c>
      <c r="P47" s="9">
        <v>0</v>
      </c>
      <c r="Q47" s="9">
        <v>1.50436423</v>
      </c>
      <c r="R47" s="9">
        <v>0</v>
      </c>
      <c r="S47" s="9">
        <f t="shared" si="1"/>
        <v>3.3908881499999999</v>
      </c>
      <c r="T47" s="9">
        <v>7.857712E-2</v>
      </c>
      <c r="U47" s="9">
        <v>0</v>
      </c>
    </row>
    <row r="48" spans="1:21" ht="18" customHeight="1" x14ac:dyDescent="0.2">
      <c r="A48" s="8" t="s">
        <v>66</v>
      </c>
      <c r="B48" s="9">
        <v>3.4790938300000001</v>
      </c>
      <c r="C48" s="9">
        <v>0.71362690000000006</v>
      </c>
      <c r="D48" s="9">
        <v>7.3070399999999994E-2</v>
      </c>
      <c r="E48" s="9">
        <v>5.6805919999999996E-2</v>
      </c>
      <c r="F48" s="9">
        <v>1.3008250000000001E-2</v>
      </c>
      <c r="G48" s="9">
        <v>5.0359999999999999E-5</v>
      </c>
      <c r="H48" s="9">
        <v>5.7411820000000002E-2</v>
      </c>
      <c r="I48" s="9">
        <v>1.377395E-2</v>
      </c>
      <c r="J48" s="9">
        <v>1.248618E-2</v>
      </c>
      <c r="K48" s="9">
        <v>1.155079E-2</v>
      </c>
      <c r="L48" s="9">
        <f t="shared" si="0"/>
        <v>4.430878400000001</v>
      </c>
      <c r="M48" s="9">
        <v>0.25861613</v>
      </c>
      <c r="N48" s="9">
        <v>0.10400659</v>
      </c>
      <c r="O48" s="9">
        <v>1.9719130000000001E-2</v>
      </c>
      <c r="P48" s="9">
        <v>0</v>
      </c>
      <c r="Q48" s="9">
        <v>0</v>
      </c>
      <c r="R48" s="9">
        <v>0</v>
      </c>
      <c r="S48" s="9">
        <f t="shared" si="1"/>
        <v>0.38234184999999998</v>
      </c>
      <c r="T48" s="9">
        <v>2.5447839999999999E-2</v>
      </c>
      <c r="U48" s="9">
        <v>0</v>
      </c>
    </row>
    <row r="49" spans="1:21" ht="18" customHeight="1" x14ac:dyDescent="0.2">
      <c r="A49" s="8" t="s">
        <v>67</v>
      </c>
      <c r="B49" s="9">
        <v>8.5747445299999985</v>
      </c>
      <c r="C49" s="9">
        <v>1.7588397099999999</v>
      </c>
      <c r="D49" s="9">
        <v>0.18009286999999999</v>
      </c>
      <c r="E49" s="9">
        <v>0.14000664999999998</v>
      </c>
      <c r="F49" s="9">
        <v>3.2060779999999997E-2</v>
      </c>
      <c r="G49" s="9">
        <v>1.2412E-4</v>
      </c>
      <c r="H49" s="9">
        <v>0.14149997</v>
      </c>
      <c r="I49" s="9">
        <v>3.3947940000000003E-2</v>
      </c>
      <c r="J49" s="9">
        <v>3.0774040000000003E-2</v>
      </c>
      <c r="K49" s="9">
        <v>2.846864E-2</v>
      </c>
      <c r="L49" s="9">
        <f t="shared" si="0"/>
        <v>10.920559249999998</v>
      </c>
      <c r="M49" s="9">
        <v>0.83181260000000001</v>
      </c>
      <c r="N49" s="9">
        <v>0.17551263</v>
      </c>
      <c r="O49" s="9">
        <v>3.327633E-2</v>
      </c>
      <c r="P49" s="9">
        <v>0</v>
      </c>
      <c r="Q49" s="9">
        <v>0.86111467000000008</v>
      </c>
      <c r="R49" s="9">
        <v>0</v>
      </c>
      <c r="S49" s="9">
        <f t="shared" si="1"/>
        <v>1.9017162300000001</v>
      </c>
      <c r="T49" s="9">
        <v>6.3321230000000006E-2</v>
      </c>
      <c r="U49" s="9">
        <v>0.41129971000000004</v>
      </c>
    </row>
    <row r="50" spans="1:21" ht="18" customHeight="1" x14ac:dyDescent="0.2">
      <c r="A50" s="8" t="s">
        <v>68</v>
      </c>
      <c r="B50" s="9">
        <v>3.1097415000000002</v>
      </c>
      <c r="C50" s="9">
        <v>0.63786586000000001</v>
      </c>
      <c r="D50" s="9">
        <v>6.5312999999999996E-2</v>
      </c>
      <c r="E50" s="9">
        <v>5.0775210000000001E-2</v>
      </c>
      <c r="F50" s="9">
        <v>1.162725E-2</v>
      </c>
      <c r="G50" s="9">
        <v>4.5009999999999998E-5</v>
      </c>
      <c r="H50" s="9">
        <v>5.1316790000000001E-2</v>
      </c>
      <c r="I50" s="9">
        <v>1.231166E-2</v>
      </c>
      <c r="J50" s="9">
        <v>1.11606E-2</v>
      </c>
      <c r="K50" s="9">
        <v>1.032452E-2</v>
      </c>
      <c r="L50" s="9">
        <f t="shared" si="0"/>
        <v>3.9604814000000004</v>
      </c>
      <c r="M50" s="9">
        <v>0.17835098999999999</v>
      </c>
      <c r="N50" s="9">
        <v>9.3975970000000006E-2</v>
      </c>
      <c r="O50" s="9">
        <v>1.7817380000000001E-2</v>
      </c>
      <c r="P50" s="9">
        <v>0</v>
      </c>
      <c r="Q50" s="9">
        <v>0.16807623999999999</v>
      </c>
      <c r="R50" s="9">
        <v>0</v>
      </c>
      <c r="S50" s="9">
        <f t="shared" si="1"/>
        <v>0.45822057999999999</v>
      </c>
      <c r="T50" s="9">
        <v>1.7115348000000001</v>
      </c>
      <c r="U50" s="9">
        <v>0</v>
      </c>
    </row>
    <row r="51" spans="1:21" ht="18" customHeight="1" x14ac:dyDescent="0.2">
      <c r="A51" s="8" t="s">
        <v>69</v>
      </c>
      <c r="B51" s="9">
        <v>6.0697785300000007</v>
      </c>
      <c r="C51" s="9">
        <v>1.2450245500000001</v>
      </c>
      <c r="D51" s="9">
        <v>0.12748180000000001</v>
      </c>
      <c r="E51" s="9">
        <v>9.9106079999999999E-2</v>
      </c>
      <c r="F51" s="9">
        <v>2.2694759999999998E-2</v>
      </c>
      <c r="G51" s="9">
        <v>8.7860000000000002E-5</v>
      </c>
      <c r="H51" s="9">
        <v>0.10016316</v>
      </c>
      <c r="I51" s="9">
        <v>2.4030630000000001E-2</v>
      </c>
      <c r="J51" s="9">
        <v>2.178393E-2</v>
      </c>
      <c r="K51" s="9">
        <v>2.0152009999999998E-2</v>
      </c>
      <c r="L51" s="9">
        <f t="shared" si="0"/>
        <v>7.7303033100000018</v>
      </c>
      <c r="M51" s="9">
        <v>0.66252781999999999</v>
      </c>
      <c r="N51" s="9">
        <v>0.16246921</v>
      </c>
      <c r="O51" s="9">
        <v>3.0803360000000002E-2</v>
      </c>
      <c r="P51" s="9">
        <v>0</v>
      </c>
      <c r="Q51" s="9">
        <v>0.69384031000000002</v>
      </c>
      <c r="R51" s="9">
        <v>0</v>
      </c>
      <c r="S51" s="9">
        <f t="shared" si="1"/>
        <v>1.5496406999999999</v>
      </c>
      <c r="T51" s="9">
        <v>4.67517E-2</v>
      </c>
      <c r="U51" s="9">
        <v>0</v>
      </c>
    </row>
    <row r="52" spans="1:21" ht="18" customHeight="1" x14ac:dyDescent="0.2">
      <c r="A52" s="8" t="s">
        <v>70</v>
      </c>
      <c r="B52" s="9">
        <v>6.1662644499999999</v>
      </c>
      <c r="C52" s="9">
        <v>1.2648156100000001</v>
      </c>
      <c r="D52" s="9">
        <v>0.12950825999999999</v>
      </c>
      <c r="E52" s="9">
        <v>0.10068147999999999</v>
      </c>
      <c r="F52" s="9">
        <v>2.3055519999999999E-2</v>
      </c>
      <c r="G52" s="9">
        <v>8.9260000000000009E-5</v>
      </c>
      <c r="H52" s="9">
        <v>0.10175536</v>
      </c>
      <c r="I52" s="9">
        <v>2.4412619999999999E-2</v>
      </c>
      <c r="J52" s="9">
        <v>2.2130210000000001E-2</v>
      </c>
      <c r="K52" s="9">
        <v>2.047235E-2</v>
      </c>
      <c r="L52" s="9">
        <f t="shared" si="0"/>
        <v>7.85318512</v>
      </c>
      <c r="M52" s="9">
        <v>0.58805227999999998</v>
      </c>
      <c r="N52" s="9">
        <v>0.15337430999999999</v>
      </c>
      <c r="O52" s="9">
        <v>2.9079009999999999E-2</v>
      </c>
      <c r="P52" s="9">
        <v>0</v>
      </c>
      <c r="Q52" s="9">
        <v>0.72573334</v>
      </c>
      <c r="R52" s="9">
        <v>0</v>
      </c>
      <c r="S52" s="9">
        <f t="shared" si="1"/>
        <v>1.49623894</v>
      </c>
      <c r="T52" s="9">
        <v>4.6546959999999998E-2</v>
      </c>
      <c r="U52" s="9">
        <v>0</v>
      </c>
    </row>
    <row r="53" spans="1:21" ht="18" customHeight="1" x14ac:dyDescent="0.2">
      <c r="A53" s="8" t="s">
        <v>71</v>
      </c>
      <c r="B53" s="9">
        <v>2.4416927799999999</v>
      </c>
      <c r="C53" s="9">
        <v>0.50083664000000006</v>
      </c>
      <c r="D53" s="9">
        <v>5.128216E-2</v>
      </c>
      <c r="E53" s="9">
        <v>3.9867449999999999E-2</v>
      </c>
      <c r="F53" s="9">
        <v>9.1294300000000009E-3</v>
      </c>
      <c r="G53" s="9">
        <v>3.5340000000000004E-5</v>
      </c>
      <c r="H53" s="9">
        <v>4.0292679999999997E-2</v>
      </c>
      <c r="I53" s="9">
        <v>9.6668099999999996E-3</v>
      </c>
      <c r="J53" s="9">
        <v>8.7630300000000015E-3</v>
      </c>
      <c r="K53" s="9">
        <v>8.1065600000000005E-3</v>
      </c>
      <c r="L53" s="9">
        <f t="shared" si="0"/>
        <v>3.1096728800000002</v>
      </c>
      <c r="M53" s="9">
        <v>0.13246679</v>
      </c>
      <c r="N53" s="9">
        <v>8.8625100000000012E-2</v>
      </c>
      <c r="O53" s="9">
        <v>1.6802880000000003E-2</v>
      </c>
      <c r="P53" s="9">
        <v>0</v>
      </c>
      <c r="Q53" s="9">
        <v>0.16585056000000001</v>
      </c>
      <c r="R53" s="9">
        <v>0</v>
      </c>
      <c r="S53" s="9">
        <f t="shared" si="1"/>
        <v>0.40374533000000001</v>
      </c>
      <c r="T53" s="9">
        <v>0.81642040999999999</v>
      </c>
      <c r="U53" s="9">
        <v>6.9933800000000004E-2</v>
      </c>
    </row>
    <row r="54" spans="1:21" ht="18" customHeight="1" x14ac:dyDescent="0.2">
      <c r="A54" s="8" t="s">
        <v>72</v>
      </c>
      <c r="B54" s="9">
        <v>3.0602889100000001</v>
      </c>
      <c r="C54" s="9">
        <v>0.62772222</v>
      </c>
      <c r="D54" s="9">
        <v>6.4274360000000003E-2</v>
      </c>
      <c r="E54" s="9">
        <v>4.996776E-2</v>
      </c>
      <c r="F54" s="9">
        <v>1.144235E-2</v>
      </c>
      <c r="G54" s="9">
        <v>4.4299999999999999E-5</v>
      </c>
      <c r="H54" s="9">
        <v>5.0500719999999999E-2</v>
      </c>
      <c r="I54" s="9">
        <v>1.2115870000000001E-2</v>
      </c>
      <c r="J54" s="9">
        <v>1.0983120000000001E-2</v>
      </c>
      <c r="K54" s="9">
        <v>1.016033E-2</v>
      </c>
      <c r="L54" s="9">
        <f t="shared" si="0"/>
        <v>3.8974999400000003</v>
      </c>
      <c r="M54" s="9">
        <v>0.24042785999999999</v>
      </c>
      <c r="N54" s="9">
        <v>0.10268239999999999</v>
      </c>
      <c r="O54" s="9">
        <v>1.9468080000000002E-2</v>
      </c>
      <c r="P54" s="9">
        <v>0</v>
      </c>
      <c r="Q54" s="9">
        <v>0.29825984</v>
      </c>
      <c r="R54" s="9">
        <v>0</v>
      </c>
      <c r="S54" s="9">
        <f t="shared" si="1"/>
        <v>0.66083818000000005</v>
      </c>
      <c r="T54" s="9">
        <v>2.166038E-2</v>
      </c>
      <c r="U54" s="9">
        <v>8.1131999999999996E-2</v>
      </c>
    </row>
    <row r="55" spans="1:21" ht="18" customHeight="1" x14ac:dyDescent="0.2">
      <c r="A55" s="8" t="s">
        <v>73</v>
      </c>
      <c r="B55" s="9">
        <v>16.969835670000002</v>
      </c>
      <c r="C55" s="9">
        <v>3.4808291600000003</v>
      </c>
      <c r="D55" s="9">
        <v>0.35641253000000001</v>
      </c>
      <c r="E55" s="9">
        <v>0.27707995000000002</v>
      </c>
      <c r="F55" s="9">
        <v>6.3449829999999999E-2</v>
      </c>
      <c r="G55" s="9">
        <v>2.4563999999999999E-4</v>
      </c>
      <c r="H55" s="9">
        <v>0.28003530999999998</v>
      </c>
      <c r="I55" s="9">
        <v>6.7184630000000009E-2</v>
      </c>
      <c r="J55" s="9">
        <v>6.0903319999999997E-2</v>
      </c>
      <c r="K55" s="9">
        <v>5.634082E-2</v>
      </c>
      <c r="L55" s="9">
        <f t="shared" si="0"/>
        <v>21.61231686</v>
      </c>
      <c r="M55" s="9">
        <v>2.7771618999999999</v>
      </c>
      <c r="N55" s="9">
        <v>0.43579996000000004</v>
      </c>
      <c r="O55" s="9">
        <v>8.2625520000000008E-2</v>
      </c>
      <c r="P55" s="9">
        <v>0</v>
      </c>
      <c r="Q55" s="9">
        <v>3.1329275099999996</v>
      </c>
      <c r="R55" s="9">
        <v>0</v>
      </c>
      <c r="S55" s="9">
        <f t="shared" si="1"/>
        <v>6.4285148899999998</v>
      </c>
      <c r="T55" s="9">
        <v>0.13210751000000001</v>
      </c>
      <c r="U55" s="9">
        <v>0</v>
      </c>
    </row>
    <row r="56" spans="1:21" ht="18" customHeight="1" x14ac:dyDescent="0.2">
      <c r="A56" s="8" t="s">
        <v>74</v>
      </c>
      <c r="B56" s="9">
        <v>16.806944140000002</v>
      </c>
      <c r="C56" s="9">
        <v>3.4474170699999998</v>
      </c>
      <c r="D56" s="9">
        <v>0.35299136999999997</v>
      </c>
      <c r="E56" s="9">
        <v>0.27442028999999996</v>
      </c>
      <c r="F56" s="9">
        <v>6.2840779999999999E-2</v>
      </c>
      <c r="G56" s="9">
        <v>2.4327999999999999E-4</v>
      </c>
      <c r="H56" s="9">
        <v>0.27734728999999997</v>
      </c>
      <c r="I56" s="9">
        <v>6.6539729999999991E-2</v>
      </c>
      <c r="J56" s="9">
        <v>6.0318719999999999E-2</v>
      </c>
      <c r="K56" s="9">
        <v>5.5800010000000004E-2</v>
      </c>
      <c r="L56" s="9">
        <f t="shared" si="0"/>
        <v>21.404862680000001</v>
      </c>
      <c r="M56" s="9">
        <v>1.7198408700000001</v>
      </c>
      <c r="N56" s="9">
        <v>0.274924</v>
      </c>
      <c r="O56" s="9">
        <v>5.2124230000000001E-2</v>
      </c>
      <c r="P56" s="9">
        <v>0</v>
      </c>
      <c r="Q56" s="9">
        <v>0</v>
      </c>
      <c r="R56" s="9">
        <v>0</v>
      </c>
      <c r="S56" s="9">
        <f t="shared" si="1"/>
        <v>2.0468891</v>
      </c>
      <c r="T56" s="9">
        <v>8.059661629999999</v>
      </c>
      <c r="U56" s="9">
        <v>0</v>
      </c>
    </row>
    <row r="57" spans="1:21" ht="18" customHeight="1" x14ac:dyDescent="0.2">
      <c r="A57" s="8" t="s">
        <v>75</v>
      </c>
      <c r="B57" s="9">
        <v>3.6740083800000001</v>
      </c>
      <c r="C57" s="9">
        <v>0.75360749999999999</v>
      </c>
      <c r="D57" s="9">
        <v>7.7164130000000011E-2</v>
      </c>
      <c r="E57" s="9">
        <v>5.9988440000000004E-2</v>
      </c>
      <c r="F57" s="9">
        <v>1.3737030000000001E-2</v>
      </c>
      <c r="G57" s="9">
        <v>5.3180000000000002E-5</v>
      </c>
      <c r="H57" s="9">
        <v>6.0628290000000001E-2</v>
      </c>
      <c r="I57" s="9">
        <v>1.4545629999999999E-2</v>
      </c>
      <c r="J57" s="9">
        <v>1.318571E-2</v>
      </c>
      <c r="K57" s="9">
        <v>1.2197919999999999E-2</v>
      </c>
      <c r="L57" s="9">
        <f t="shared" si="0"/>
        <v>4.6791162100000001</v>
      </c>
      <c r="M57" s="9">
        <v>0.24781264</v>
      </c>
      <c r="N57" s="9">
        <v>0.10473423</v>
      </c>
      <c r="O57" s="9">
        <v>1.9857090000000001E-2</v>
      </c>
      <c r="P57" s="9">
        <v>0</v>
      </c>
      <c r="Q57" s="9">
        <v>0.19479310999999999</v>
      </c>
      <c r="R57" s="9">
        <v>0</v>
      </c>
      <c r="S57" s="9">
        <f t="shared" si="1"/>
        <v>0.56719706999999997</v>
      </c>
      <c r="T57" s="9">
        <v>2.6118970000000002E-2</v>
      </c>
      <c r="U57" s="9">
        <v>0</v>
      </c>
    </row>
    <row r="58" spans="1:21" ht="18" customHeight="1" x14ac:dyDescent="0.2">
      <c r="A58" s="8" t="s">
        <v>76</v>
      </c>
      <c r="B58" s="9">
        <v>3.7524292099999998</v>
      </c>
      <c r="C58" s="9">
        <v>0.76969307999999992</v>
      </c>
      <c r="D58" s="9">
        <v>7.8811179999999995E-2</v>
      </c>
      <c r="E58" s="9">
        <v>6.1268879999999998E-2</v>
      </c>
      <c r="F58" s="9">
        <v>1.4030249999999999E-2</v>
      </c>
      <c r="G58" s="9">
        <v>5.4320000000000002E-5</v>
      </c>
      <c r="H58" s="9">
        <v>6.1922379999999999E-2</v>
      </c>
      <c r="I58" s="9">
        <v>1.4856100000000001E-2</v>
      </c>
      <c r="J58" s="9">
        <v>1.3467149999999999E-2</v>
      </c>
      <c r="K58" s="9">
        <v>1.245828E-2</v>
      </c>
      <c r="L58" s="9">
        <f t="shared" si="0"/>
        <v>4.7789908300000006</v>
      </c>
      <c r="M58" s="9">
        <v>0.29228171000000003</v>
      </c>
      <c r="N58" s="9">
        <v>0.10393202</v>
      </c>
      <c r="O58" s="9">
        <v>1.9705E-2</v>
      </c>
      <c r="P58" s="9">
        <v>0</v>
      </c>
      <c r="Q58" s="9">
        <v>0.27258013000000003</v>
      </c>
      <c r="R58" s="9">
        <v>0</v>
      </c>
      <c r="S58" s="9">
        <f t="shared" si="1"/>
        <v>0.68849886000000005</v>
      </c>
      <c r="T58" s="9">
        <v>2.743228E-2</v>
      </c>
      <c r="U58" s="9">
        <v>0</v>
      </c>
    </row>
    <row r="59" spans="1:21" ht="18" customHeight="1" x14ac:dyDescent="0.2">
      <c r="A59" s="8" t="s">
        <v>77</v>
      </c>
      <c r="B59" s="9">
        <v>4.83570791</v>
      </c>
      <c r="C59" s="9">
        <v>0.99189369999999999</v>
      </c>
      <c r="D59" s="9">
        <v>0.10156297</v>
      </c>
      <c r="E59" s="9">
        <v>7.8956429999999994E-2</v>
      </c>
      <c r="F59" s="9">
        <v>1.8080599999999999E-2</v>
      </c>
      <c r="G59" s="9">
        <v>6.9999999999999994E-5</v>
      </c>
      <c r="H59" s="9">
        <v>7.9798590000000003E-2</v>
      </c>
      <c r="I59" s="9">
        <v>1.9144869999999998E-2</v>
      </c>
      <c r="J59" s="9">
        <v>1.7354950000000001E-2</v>
      </c>
      <c r="K59" s="9">
        <v>1.6054829999999999E-2</v>
      </c>
      <c r="L59" s="9">
        <f t="shared" si="0"/>
        <v>6.1586248499999998</v>
      </c>
      <c r="M59" s="9">
        <v>0.52717343000000005</v>
      </c>
      <c r="N59" s="9">
        <v>0.14369970000000001</v>
      </c>
      <c r="O59" s="9">
        <v>2.7244750000000002E-2</v>
      </c>
      <c r="P59" s="9">
        <v>0</v>
      </c>
      <c r="Q59" s="9">
        <v>0.57498565000000001</v>
      </c>
      <c r="R59" s="9">
        <v>0</v>
      </c>
      <c r="S59" s="9">
        <f t="shared" si="1"/>
        <v>1.2731035300000002</v>
      </c>
      <c r="T59" s="9">
        <v>1.26851793</v>
      </c>
      <c r="U59" s="9">
        <v>0.55010177000000005</v>
      </c>
    </row>
    <row r="60" spans="1:21" ht="18" customHeight="1" x14ac:dyDescent="0.2">
      <c r="A60" s="8" t="s">
        <v>78</v>
      </c>
      <c r="B60" s="9">
        <v>29.64685798</v>
      </c>
      <c r="C60" s="9">
        <v>6.08112239</v>
      </c>
      <c r="D60" s="9">
        <v>0.62266434999999998</v>
      </c>
      <c r="E60" s="9">
        <v>0.48406772999999997</v>
      </c>
      <c r="F60" s="9">
        <v>0.11084893</v>
      </c>
      <c r="G60" s="9">
        <v>4.2914E-4</v>
      </c>
      <c r="H60" s="9">
        <v>0.48923084999999999</v>
      </c>
      <c r="I60" s="9">
        <v>0.11737375</v>
      </c>
      <c r="J60" s="9">
        <v>0.10640009</v>
      </c>
      <c r="K60" s="9">
        <v>9.8429259999999991E-2</v>
      </c>
      <c r="L60" s="9">
        <f t="shared" si="0"/>
        <v>37.757424470000004</v>
      </c>
      <c r="M60" s="9">
        <v>2.8402731400000003</v>
      </c>
      <c r="N60" s="9">
        <v>0.36149520000000002</v>
      </c>
      <c r="O60" s="9">
        <v>6.8537699999999993E-2</v>
      </c>
      <c r="P60" s="9">
        <v>0</v>
      </c>
      <c r="Q60" s="9">
        <v>1.7182697499999999</v>
      </c>
      <c r="R60" s="9">
        <v>0</v>
      </c>
      <c r="S60" s="9">
        <f t="shared" si="1"/>
        <v>4.9885757899999996</v>
      </c>
      <c r="T60" s="9">
        <v>0.22393976999999998</v>
      </c>
      <c r="U60" s="9">
        <v>8.8268754600000001</v>
      </c>
    </row>
    <row r="61" spans="1:21" ht="18" customHeight="1" x14ac:dyDescent="0.2">
      <c r="A61" s="8" t="s">
        <v>79</v>
      </c>
      <c r="B61" s="9">
        <v>2.3858468099999999</v>
      </c>
      <c r="C61" s="9">
        <v>0.48938159000000003</v>
      </c>
      <c r="D61" s="9">
        <v>5.0109250000000001E-2</v>
      </c>
      <c r="E61" s="9">
        <v>3.8955610000000002E-2</v>
      </c>
      <c r="F61" s="9">
        <v>8.9206299999999988E-3</v>
      </c>
      <c r="G61" s="9">
        <v>3.4539999999999998E-5</v>
      </c>
      <c r="H61" s="9">
        <v>3.9371120000000003E-2</v>
      </c>
      <c r="I61" s="9">
        <v>9.4457199999999995E-3</v>
      </c>
      <c r="J61" s="9">
        <v>8.5626000000000001E-3</v>
      </c>
      <c r="K61" s="9">
        <v>7.9211500000000001E-3</v>
      </c>
      <c r="L61" s="9">
        <f t="shared" si="0"/>
        <v>3.0385490200000005</v>
      </c>
      <c r="M61" s="9">
        <v>0.14036648000000002</v>
      </c>
      <c r="N61" s="9">
        <v>8.6675509999999997E-2</v>
      </c>
      <c r="O61" s="9">
        <v>1.643325E-2</v>
      </c>
      <c r="P61" s="9">
        <v>0</v>
      </c>
      <c r="Q61" s="9">
        <v>0.16102572000000001</v>
      </c>
      <c r="R61" s="9">
        <v>0</v>
      </c>
      <c r="S61" s="9">
        <f t="shared" si="1"/>
        <v>0.40450096000000002</v>
      </c>
      <c r="T61" s="9">
        <v>1.5377739999999999E-2</v>
      </c>
      <c r="U61" s="9">
        <v>0</v>
      </c>
    </row>
    <row r="62" spans="1:21" ht="18" customHeight="1" x14ac:dyDescent="0.2">
      <c r="A62" s="8" t="s">
        <v>80</v>
      </c>
      <c r="B62" s="9">
        <v>3.7317388199999999</v>
      </c>
      <c r="C62" s="9">
        <v>0.76544908999999994</v>
      </c>
      <c r="D62" s="9">
        <v>7.8376630000000003E-2</v>
      </c>
      <c r="E62" s="9">
        <v>6.0931059999999995E-2</v>
      </c>
      <c r="F62" s="9">
        <v>1.3952889999999999E-2</v>
      </c>
      <c r="G62" s="9">
        <v>5.4020000000000001E-5</v>
      </c>
      <c r="H62" s="9">
        <v>6.1580949999999995E-2</v>
      </c>
      <c r="I62" s="9">
        <v>1.477418E-2</v>
      </c>
      <c r="J62" s="9">
        <v>1.3392899999999999E-2</v>
      </c>
      <c r="K62" s="9">
        <v>1.2389590000000001E-2</v>
      </c>
      <c r="L62" s="9">
        <f t="shared" si="0"/>
        <v>4.7526401299999996</v>
      </c>
      <c r="M62" s="9">
        <v>0.28223884999999999</v>
      </c>
      <c r="N62" s="9">
        <v>0.10995641</v>
      </c>
      <c r="O62" s="9">
        <v>2.0847189999999998E-2</v>
      </c>
      <c r="P62" s="9">
        <v>0</v>
      </c>
      <c r="Q62" s="9">
        <v>0.17266726999999998</v>
      </c>
      <c r="R62" s="9">
        <v>0</v>
      </c>
      <c r="S62" s="9">
        <f t="shared" si="1"/>
        <v>0.58570971999999999</v>
      </c>
      <c r="T62" s="9">
        <v>2.714509E-2</v>
      </c>
      <c r="U62" s="9">
        <v>0</v>
      </c>
    </row>
    <row r="63" spans="1:21" ht="18" customHeight="1" x14ac:dyDescent="0.2">
      <c r="A63" s="8" t="s">
        <v>81</v>
      </c>
      <c r="B63" s="9">
        <v>106.91392585</v>
      </c>
      <c r="C63" s="9">
        <v>21.9300362</v>
      </c>
      <c r="D63" s="9">
        <v>2.2454821200000001</v>
      </c>
      <c r="E63" s="9">
        <v>1.7456683500000001</v>
      </c>
      <c r="F63" s="9">
        <v>0.39974874999999999</v>
      </c>
      <c r="G63" s="9">
        <v>1.5475899999999999E-3</v>
      </c>
      <c r="H63" s="9">
        <v>1.7642878400000002</v>
      </c>
      <c r="I63" s="9">
        <v>0.42327884999999998</v>
      </c>
      <c r="J63" s="9">
        <v>0.38370514</v>
      </c>
      <c r="K63" s="9">
        <v>0.35496034000000004</v>
      </c>
      <c r="L63" s="9">
        <f t="shared" si="0"/>
        <v>136.16264102999995</v>
      </c>
      <c r="M63" s="9">
        <v>10.864811099999999</v>
      </c>
      <c r="N63" s="9">
        <v>1.0736534600000001</v>
      </c>
      <c r="O63" s="9">
        <v>0.20355938000000001</v>
      </c>
      <c r="P63" s="9">
        <v>0</v>
      </c>
      <c r="Q63" s="9">
        <v>7.8210766200000004</v>
      </c>
      <c r="R63" s="9">
        <v>0</v>
      </c>
      <c r="S63" s="9">
        <f t="shared" si="1"/>
        <v>19.963100560000001</v>
      </c>
      <c r="T63" s="9">
        <v>47.185611880000003</v>
      </c>
      <c r="U63" s="9">
        <v>3.0886805600000002</v>
      </c>
    </row>
    <row r="64" spans="1:21" ht="18" customHeight="1" x14ac:dyDescent="0.2">
      <c r="A64" s="8" t="s">
        <v>82</v>
      </c>
      <c r="B64" s="9">
        <v>3.5792167500000001</v>
      </c>
      <c r="C64" s="9">
        <v>0.73416397999999994</v>
      </c>
      <c r="D64" s="9">
        <v>7.5173249999999997E-2</v>
      </c>
      <c r="E64" s="9">
        <v>5.844071E-2</v>
      </c>
      <c r="F64" s="9">
        <v>1.3382610000000001E-2</v>
      </c>
      <c r="G64" s="9">
        <v>5.181E-5</v>
      </c>
      <c r="H64" s="9">
        <v>5.9064039999999998E-2</v>
      </c>
      <c r="I64" s="9">
        <v>1.417034E-2</v>
      </c>
      <c r="J64" s="9">
        <v>1.2845510000000001E-2</v>
      </c>
      <c r="K64" s="9">
        <v>1.18832E-2</v>
      </c>
      <c r="L64" s="9">
        <f t="shared" si="0"/>
        <v>4.5583922000000001</v>
      </c>
      <c r="M64" s="9">
        <v>0.47084260999999999</v>
      </c>
      <c r="N64" s="9">
        <v>0.13872287</v>
      </c>
      <c r="O64" s="9">
        <v>2.6301169999999999E-2</v>
      </c>
      <c r="P64" s="9">
        <v>0</v>
      </c>
      <c r="Q64" s="9">
        <v>0.45616217999999997</v>
      </c>
      <c r="R64" s="9">
        <v>0</v>
      </c>
      <c r="S64" s="9">
        <f t="shared" si="1"/>
        <v>1.0920288299999998</v>
      </c>
      <c r="T64" s="9">
        <v>2.5920139999999998E-2</v>
      </c>
      <c r="U64" s="9">
        <v>0.15339659999999999</v>
      </c>
    </row>
    <row r="65" spans="1:21" ht="18" customHeight="1" x14ac:dyDescent="0.2">
      <c r="A65" s="8" t="s">
        <v>83</v>
      </c>
      <c r="B65" s="9">
        <v>75.247112049999998</v>
      </c>
      <c r="C65" s="9">
        <v>15.434583269999999</v>
      </c>
      <c r="D65" s="9">
        <v>1.5803932299999999</v>
      </c>
      <c r="E65" s="9">
        <v>1.2286192</v>
      </c>
      <c r="F65" s="9">
        <v>0.28134724999999999</v>
      </c>
      <c r="G65" s="9">
        <v>1.08921E-3</v>
      </c>
      <c r="H65" s="9">
        <v>1.24172379</v>
      </c>
      <c r="I65" s="9">
        <v>0.29790796999999997</v>
      </c>
      <c r="J65" s="9">
        <v>0.27005559000000001</v>
      </c>
      <c r="K65" s="9">
        <v>0.24982471000000001</v>
      </c>
      <c r="L65" s="9">
        <f t="shared" si="0"/>
        <v>95.832656269999987</v>
      </c>
      <c r="M65" s="9">
        <v>10.81514902</v>
      </c>
      <c r="N65" s="9">
        <v>1.3656406699999999</v>
      </c>
      <c r="O65" s="9">
        <v>0.25891871</v>
      </c>
      <c r="P65" s="9">
        <v>0</v>
      </c>
      <c r="Q65" s="9">
        <v>0</v>
      </c>
      <c r="R65" s="9">
        <v>0</v>
      </c>
      <c r="S65" s="9">
        <f t="shared" si="1"/>
        <v>12.439708399999999</v>
      </c>
      <c r="T65" s="9">
        <v>0.57988643000000006</v>
      </c>
      <c r="U65" s="9">
        <v>1.9335644299999999</v>
      </c>
    </row>
    <row r="66" spans="1:21" ht="18" customHeight="1" x14ac:dyDescent="0.2">
      <c r="A66" s="8" t="s">
        <v>84</v>
      </c>
      <c r="B66" s="9">
        <v>22.738284929999999</v>
      </c>
      <c r="C66" s="9">
        <v>4.6640454699999996</v>
      </c>
      <c r="D66" s="9">
        <v>0.47756559000000004</v>
      </c>
      <c r="E66" s="9">
        <v>0.37126598999999999</v>
      </c>
      <c r="F66" s="9">
        <v>8.5017929999999992E-2</v>
      </c>
      <c r="G66" s="9">
        <v>3.2914000000000001E-4</v>
      </c>
      <c r="H66" s="9">
        <v>0.37522595000000003</v>
      </c>
      <c r="I66" s="9">
        <v>9.0022279999999996E-2</v>
      </c>
      <c r="J66" s="9">
        <v>8.1605800000000006E-2</v>
      </c>
      <c r="K66" s="9">
        <v>7.5492399999999987E-2</v>
      </c>
      <c r="L66" s="9">
        <f t="shared" si="0"/>
        <v>28.95885548</v>
      </c>
      <c r="M66" s="9">
        <v>3.8412899700000001</v>
      </c>
      <c r="N66" s="9">
        <v>0.58795866000000008</v>
      </c>
      <c r="O66" s="9">
        <v>0.11147405000000001</v>
      </c>
      <c r="P66" s="9">
        <v>0</v>
      </c>
      <c r="Q66" s="9">
        <v>4.3541387199999999</v>
      </c>
      <c r="R66" s="9">
        <v>0</v>
      </c>
      <c r="S66" s="9">
        <f t="shared" si="1"/>
        <v>8.8948613999999999</v>
      </c>
      <c r="T66" s="9">
        <v>12.83913755</v>
      </c>
      <c r="U66" s="9">
        <v>6.77129373</v>
      </c>
    </row>
    <row r="67" spans="1:21" ht="18" customHeight="1" x14ac:dyDescent="0.2">
      <c r="A67" s="8" t="s">
        <v>85</v>
      </c>
      <c r="B67" s="9">
        <v>2.2916888199999996</v>
      </c>
      <c r="C67" s="9">
        <v>0.47006803000000003</v>
      </c>
      <c r="D67" s="9">
        <v>4.8131670000000001E-2</v>
      </c>
      <c r="E67" s="9">
        <v>3.7418220000000002E-2</v>
      </c>
      <c r="F67" s="9">
        <v>8.5685699999999993E-3</v>
      </c>
      <c r="G67" s="9">
        <v>3.3170000000000003E-5</v>
      </c>
      <c r="H67" s="9">
        <v>3.7817330000000003E-2</v>
      </c>
      <c r="I67" s="9">
        <v>9.0729399999999998E-3</v>
      </c>
      <c r="J67" s="9">
        <v>8.2246799999999998E-3</v>
      </c>
      <c r="K67" s="9">
        <v>7.6085399999999996E-3</v>
      </c>
      <c r="L67" s="9">
        <f t="shared" si="0"/>
        <v>2.9186319700000003</v>
      </c>
      <c r="M67" s="9">
        <v>8.8651399999999991E-2</v>
      </c>
      <c r="N67" s="9">
        <v>8.2518939999999999E-2</v>
      </c>
      <c r="O67" s="9">
        <v>1.5645180000000002E-2</v>
      </c>
      <c r="P67" s="9">
        <v>0</v>
      </c>
      <c r="Q67" s="9">
        <v>0.13926080999999998</v>
      </c>
      <c r="R67" s="9">
        <v>0</v>
      </c>
      <c r="S67" s="9">
        <f t="shared" si="1"/>
        <v>0.32607632999999997</v>
      </c>
      <c r="T67" s="9">
        <v>1.556833E-2</v>
      </c>
      <c r="U67" s="9">
        <v>0</v>
      </c>
    </row>
    <row r="68" spans="1:21" ht="18" customHeight="1" x14ac:dyDescent="0.2">
      <c r="A68" s="8" t="s">
        <v>86</v>
      </c>
      <c r="B68" s="9">
        <v>6.1350480000000003</v>
      </c>
      <c r="C68" s="9">
        <v>1.2584125400000001</v>
      </c>
      <c r="D68" s="9">
        <v>0.12885263</v>
      </c>
      <c r="E68" s="9">
        <v>0.10017179</v>
      </c>
      <c r="F68" s="9">
        <v>2.293881E-2</v>
      </c>
      <c r="G68" s="9">
        <v>8.8809999999999998E-5</v>
      </c>
      <c r="H68" s="9">
        <v>0.10124023</v>
      </c>
      <c r="I68" s="9">
        <v>2.428903E-2</v>
      </c>
      <c r="J68" s="9">
        <v>2.2018169999999997E-2</v>
      </c>
      <c r="K68" s="9">
        <v>2.0368709999999998E-2</v>
      </c>
      <c r="L68" s="9">
        <f t="shared" si="0"/>
        <v>7.813428720000001</v>
      </c>
      <c r="M68" s="9">
        <v>0.65554631000000008</v>
      </c>
      <c r="N68" s="9">
        <v>0.15678881</v>
      </c>
      <c r="O68" s="9">
        <v>2.972638E-2</v>
      </c>
      <c r="P68" s="9">
        <v>0</v>
      </c>
      <c r="Q68" s="9">
        <v>0.78707131999999991</v>
      </c>
      <c r="R68" s="9">
        <v>0</v>
      </c>
      <c r="S68" s="9">
        <f t="shared" si="1"/>
        <v>1.6291328200000001</v>
      </c>
      <c r="T68" s="9">
        <v>4.4931080000000005E-2</v>
      </c>
      <c r="U68" s="9">
        <v>0</v>
      </c>
    </row>
    <row r="69" spans="1:21" ht="18" customHeight="1" x14ac:dyDescent="0.2">
      <c r="A69" s="8" t="s">
        <v>87</v>
      </c>
      <c r="B69" s="9">
        <v>4.2294094600000003</v>
      </c>
      <c r="C69" s="9">
        <v>0.86753059999999993</v>
      </c>
      <c r="D69" s="9">
        <v>8.8829060000000001E-2</v>
      </c>
      <c r="E69" s="9">
        <v>6.9056919999999994E-2</v>
      </c>
      <c r="F69" s="9">
        <v>1.5813669999999998E-2</v>
      </c>
      <c r="G69" s="9">
        <v>6.122E-5</v>
      </c>
      <c r="H69" s="9">
        <v>6.979349E-2</v>
      </c>
      <c r="I69" s="9">
        <v>1.6744490000000001E-2</v>
      </c>
      <c r="J69" s="9">
        <v>1.5179E-2</v>
      </c>
      <c r="K69" s="9">
        <v>1.404188E-2</v>
      </c>
      <c r="L69" s="9">
        <f t="shared" ref="L69:L128" si="2">((SUM(B69:K69)))</f>
        <v>5.3864597900000009</v>
      </c>
      <c r="M69" s="9">
        <v>0.31549009</v>
      </c>
      <c r="N69" s="9">
        <v>0.11363551</v>
      </c>
      <c r="O69" s="9">
        <v>2.1544729999999998E-2</v>
      </c>
      <c r="P69" s="9">
        <v>0</v>
      </c>
      <c r="Q69" s="9">
        <v>0.33009361999999998</v>
      </c>
      <c r="R69" s="9">
        <v>0</v>
      </c>
      <c r="S69" s="9">
        <f t="shared" ref="S69:S128" si="3">(((SUM(M69:R69))))</f>
        <v>0.78076394999999998</v>
      </c>
      <c r="T69" s="9">
        <v>0.92749335999999993</v>
      </c>
      <c r="U69" s="9">
        <v>5.878775E-2</v>
      </c>
    </row>
    <row r="70" spans="1:21" ht="18" customHeight="1" x14ac:dyDescent="0.2">
      <c r="A70" s="8" t="s">
        <v>88</v>
      </c>
      <c r="B70" s="9">
        <v>3.7616446099999998</v>
      </c>
      <c r="C70" s="9">
        <v>0.77158331999999996</v>
      </c>
      <c r="D70" s="9">
        <v>7.9004729999999995E-2</v>
      </c>
      <c r="E70" s="9">
        <v>6.1419349999999998E-2</v>
      </c>
      <c r="F70" s="9">
        <v>1.4064700000000001E-2</v>
      </c>
      <c r="G70" s="9">
        <v>5.4450000000000002E-5</v>
      </c>
      <c r="H70" s="9">
        <v>6.2074459999999998E-2</v>
      </c>
      <c r="I70" s="9">
        <v>1.4892580000000001E-2</v>
      </c>
      <c r="J70" s="9">
        <v>1.350023E-2</v>
      </c>
      <c r="K70" s="9">
        <v>1.2488870000000001E-2</v>
      </c>
      <c r="L70" s="9">
        <f t="shared" si="2"/>
        <v>4.7907273000000004</v>
      </c>
      <c r="M70" s="9">
        <v>0.32990173</v>
      </c>
      <c r="N70" s="9">
        <v>0.11376538999999999</v>
      </c>
      <c r="O70" s="9">
        <v>2.1569359999999999E-2</v>
      </c>
      <c r="P70" s="9">
        <v>0</v>
      </c>
      <c r="Q70" s="9">
        <v>0.32595903000000004</v>
      </c>
      <c r="R70" s="9">
        <v>0</v>
      </c>
      <c r="S70" s="9">
        <f t="shared" si="3"/>
        <v>0.79119550999999999</v>
      </c>
      <c r="T70" s="9">
        <v>1.1482188500000001</v>
      </c>
      <c r="U70" s="9">
        <v>0</v>
      </c>
    </row>
    <row r="71" spans="1:21" ht="18" customHeight="1" x14ac:dyDescent="0.2">
      <c r="A71" s="8" t="s">
        <v>89</v>
      </c>
      <c r="B71" s="9">
        <v>2.1262411499999998</v>
      </c>
      <c r="C71" s="9">
        <v>0.43613163999999999</v>
      </c>
      <c r="D71" s="9">
        <v>4.4656830000000002E-2</v>
      </c>
      <c r="E71" s="9">
        <v>3.4716820000000002E-2</v>
      </c>
      <c r="F71" s="9">
        <v>7.9499700000000006E-3</v>
      </c>
      <c r="G71" s="9">
        <v>3.078E-5</v>
      </c>
      <c r="H71" s="9">
        <v>3.5087119999999999E-2</v>
      </c>
      <c r="I71" s="9">
        <v>8.4179200000000006E-3</v>
      </c>
      <c r="J71" s="9">
        <v>7.6308999999999995E-3</v>
      </c>
      <c r="K71" s="9">
        <v>7.0592399999999996E-3</v>
      </c>
      <c r="L71" s="9">
        <f t="shared" si="2"/>
        <v>2.7079223699999995</v>
      </c>
      <c r="M71" s="9">
        <v>4.1546710000000001E-2</v>
      </c>
      <c r="N71" s="9">
        <v>7.5952119999999998E-2</v>
      </c>
      <c r="O71" s="9">
        <v>1.440015E-2</v>
      </c>
      <c r="P71" s="9">
        <v>0</v>
      </c>
      <c r="Q71" s="9">
        <v>5.5483949999999997E-2</v>
      </c>
      <c r="R71" s="9">
        <v>0</v>
      </c>
      <c r="S71" s="9">
        <f t="shared" si="3"/>
        <v>0.18738293</v>
      </c>
      <c r="T71" s="9">
        <v>1.59895E-2</v>
      </c>
      <c r="U71" s="9">
        <v>0</v>
      </c>
    </row>
    <row r="72" spans="1:21" ht="18" customHeight="1" x14ac:dyDescent="0.2">
      <c r="A72" s="8" t="s">
        <v>90</v>
      </c>
      <c r="B72" s="9">
        <v>5.6953662899999999</v>
      </c>
      <c r="C72" s="9">
        <v>1.1682256299999998</v>
      </c>
      <c r="D72" s="9">
        <v>0.11961811999999999</v>
      </c>
      <c r="E72" s="9">
        <v>9.2992759999999994E-2</v>
      </c>
      <c r="F72" s="9">
        <v>2.1294849999999997E-2</v>
      </c>
      <c r="G72" s="9">
        <v>8.2440000000000004E-5</v>
      </c>
      <c r="H72" s="9">
        <v>9.398463E-2</v>
      </c>
      <c r="I72" s="9">
        <v>2.2548310000000002E-2</v>
      </c>
      <c r="J72" s="9">
        <v>2.0440189999999997E-2</v>
      </c>
      <c r="K72" s="9">
        <v>1.8908939999999999E-2</v>
      </c>
      <c r="L72" s="9">
        <f t="shared" si="2"/>
        <v>7.2534621599999998</v>
      </c>
      <c r="M72" s="9">
        <v>0.76224811999999997</v>
      </c>
      <c r="N72" s="9">
        <v>0.17685004000000001</v>
      </c>
      <c r="O72" s="9">
        <v>3.352989E-2</v>
      </c>
      <c r="P72" s="9">
        <v>0</v>
      </c>
      <c r="Q72" s="9">
        <v>0</v>
      </c>
      <c r="R72" s="9">
        <v>0</v>
      </c>
      <c r="S72" s="9">
        <f t="shared" si="3"/>
        <v>0.97262804999999997</v>
      </c>
      <c r="T72" s="9">
        <v>4.1229460000000002E-2</v>
      </c>
      <c r="U72" s="9">
        <v>0</v>
      </c>
    </row>
    <row r="73" spans="1:21" ht="18" customHeight="1" x14ac:dyDescent="0.2">
      <c r="A73" s="8" t="s">
        <v>91</v>
      </c>
      <c r="B73" s="9">
        <v>3.5979276499999999</v>
      </c>
      <c r="C73" s="9">
        <v>0.73800193000000003</v>
      </c>
      <c r="D73" s="9">
        <v>7.5566229999999998E-2</v>
      </c>
      <c r="E73" s="9">
        <v>5.874621E-2</v>
      </c>
      <c r="F73" s="9">
        <v>1.345257E-2</v>
      </c>
      <c r="G73" s="9">
        <v>5.2079999999999996E-5</v>
      </c>
      <c r="H73" s="9">
        <v>5.9372809999999998E-2</v>
      </c>
      <c r="I73" s="9">
        <v>1.4244420000000001E-2</v>
      </c>
      <c r="J73" s="9">
        <v>1.2912659999999999E-2</v>
      </c>
      <c r="K73" s="9">
        <v>1.1945330000000001E-2</v>
      </c>
      <c r="L73" s="9">
        <f t="shared" si="2"/>
        <v>4.5822218899999987</v>
      </c>
      <c r="M73" s="9">
        <v>0.35726518000000002</v>
      </c>
      <c r="N73" s="9">
        <v>0.10709516000000001</v>
      </c>
      <c r="O73" s="9">
        <v>2.030471E-2</v>
      </c>
      <c r="P73" s="9">
        <v>0</v>
      </c>
      <c r="Q73" s="9">
        <v>0.38941165</v>
      </c>
      <c r="R73" s="9">
        <v>0</v>
      </c>
      <c r="S73" s="9">
        <f t="shared" si="3"/>
        <v>0.87407670000000004</v>
      </c>
      <c r="T73" s="9">
        <v>1.03773841</v>
      </c>
      <c r="U73" s="9">
        <v>0</v>
      </c>
    </row>
    <row r="74" spans="1:21" ht="18" customHeight="1" x14ac:dyDescent="0.2">
      <c r="A74" s="8" t="s">
        <v>92</v>
      </c>
      <c r="B74" s="9">
        <v>1.9771324399999999</v>
      </c>
      <c r="C74" s="9">
        <v>0.40554665999999995</v>
      </c>
      <c r="D74" s="9">
        <v>4.1525140000000002E-2</v>
      </c>
      <c r="E74" s="9">
        <v>3.2282209999999999E-2</v>
      </c>
      <c r="F74" s="9">
        <v>7.3924500000000001E-3</v>
      </c>
      <c r="G74" s="9">
        <v>2.862E-5</v>
      </c>
      <c r="H74" s="9">
        <v>3.2626530000000001E-2</v>
      </c>
      <c r="I74" s="9">
        <v>7.8275900000000006E-3</v>
      </c>
      <c r="J74" s="9">
        <v>7.0957600000000004E-3</v>
      </c>
      <c r="K74" s="9">
        <v>6.5641899999999993E-3</v>
      </c>
      <c r="L74" s="9">
        <f t="shared" si="2"/>
        <v>2.5180215900000005</v>
      </c>
      <c r="M74" s="9">
        <v>6.0289050000000004E-2</v>
      </c>
      <c r="N74" s="9">
        <v>7.5917250000000006E-2</v>
      </c>
      <c r="O74" s="9">
        <v>1.439353E-2</v>
      </c>
      <c r="P74" s="9">
        <v>0</v>
      </c>
      <c r="Q74" s="9">
        <v>0</v>
      </c>
      <c r="R74" s="9">
        <v>0</v>
      </c>
      <c r="S74" s="9">
        <f t="shared" si="3"/>
        <v>0.15059982999999999</v>
      </c>
      <c r="T74" s="9">
        <v>0.52630090000000007</v>
      </c>
      <c r="U74" s="9">
        <v>0</v>
      </c>
    </row>
    <row r="75" spans="1:21" ht="18" customHeight="1" x14ac:dyDescent="0.2">
      <c r="A75" s="8" t="s">
        <v>93</v>
      </c>
      <c r="B75" s="9">
        <v>2.7973155299999997</v>
      </c>
      <c r="C75" s="9">
        <v>0.57378147999999995</v>
      </c>
      <c r="D75" s="9">
        <v>5.8751209999999998E-2</v>
      </c>
      <c r="E75" s="9">
        <v>4.5673989999999998E-2</v>
      </c>
      <c r="F75" s="9">
        <v>1.0459100000000001E-2</v>
      </c>
      <c r="G75" s="9">
        <v>4.049E-5</v>
      </c>
      <c r="H75" s="9">
        <v>4.6161149999999998E-2</v>
      </c>
      <c r="I75" s="9">
        <v>1.107475E-2</v>
      </c>
      <c r="J75" s="9">
        <v>1.0039329999999999E-2</v>
      </c>
      <c r="K75" s="9">
        <v>9.2872500000000004E-3</v>
      </c>
      <c r="L75" s="9">
        <f t="shared" si="2"/>
        <v>3.5625842799999998</v>
      </c>
      <c r="M75" s="9">
        <v>0.13540953</v>
      </c>
      <c r="N75" s="9">
        <v>8.8092309999999993E-2</v>
      </c>
      <c r="O75" s="9">
        <v>1.6701859999999999E-2</v>
      </c>
      <c r="P75" s="9">
        <v>0</v>
      </c>
      <c r="Q75" s="9">
        <v>0.14774303</v>
      </c>
      <c r="R75" s="9">
        <v>0</v>
      </c>
      <c r="S75" s="9">
        <f t="shared" si="3"/>
        <v>0.38794673000000002</v>
      </c>
      <c r="T75" s="9">
        <v>1.992557E-2</v>
      </c>
      <c r="U75" s="9">
        <v>0</v>
      </c>
    </row>
    <row r="76" spans="1:21" ht="18" customHeight="1" x14ac:dyDescent="0.2">
      <c r="A76" s="8" t="s">
        <v>94</v>
      </c>
      <c r="B76" s="9">
        <v>2.4417967999999997</v>
      </c>
      <c r="C76" s="9">
        <v>0.50085796999999999</v>
      </c>
      <c r="D76" s="9">
        <v>5.1284349999999999E-2</v>
      </c>
      <c r="E76" s="9">
        <v>3.9869149999999999E-2</v>
      </c>
      <c r="F76" s="9">
        <v>9.1298200000000003E-3</v>
      </c>
      <c r="G76" s="9">
        <v>3.5349999999999999E-5</v>
      </c>
      <c r="H76" s="9">
        <v>4.0294400000000001E-2</v>
      </c>
      <c r="I76" s="9">
        <v>9.6672199999999989E-3</v>
      </c>
      <c r="J76" s="9">
        <v>8.7633999999999993E-3</v>
      </c>
      <c r="K76" s="9">
        <v>8.1069000000000002E-3</v>
      </c>
      <c r="L76" s="9">
        <f t="shared" si="2"/>
        <v>3.1098053599999997</v>
      </c>
      <c r="M76" s="9">
        <v>0.14747150000000001</v>
      </c>
      <c r="N76" s="9">
        <v>8.9279380000000005E-2</v>
      </c>
      <c r="O76" s="9">
        <v>1.692693E-2</v>
      </c>
      <c r="P76" s="9">
        <v>0</v>
      </c>
      <c r="Q76" s="9">
        <v>0.12531886</v>
      </c>
      <c r="R76" s="9">
        <v>0</v>
      </c>
      <c r="S76" s="9">
        <f t="shared" si="3"/>
        <v>0.37899667000000004</v>
      </c>
      <c r="T76" s="9">
        <v>0.69981730000000009</v>
      </c>
      <c r="U76" s="9">
        <v>8.8166170000000002E-2</v>
      </c>
    </row>
    <row r="77" spans="1:21" ht="18" customHeight="1" x14ac:dyDescent="0.2">
      <c r="A77" s="8" t="s">
        <v>95</v>
      </c>
      <c r="B77" s="9">
        <v>3.0809843199999998</v>
      </c>
      <c r="C77" s="9">
        <v>0.63196722999999999</v>
      </c>
      <c r="D77" s="9">
        <v>6.4709019999999992E-2</v>
      </c>
      <c r="E77" s="9">
        <v>5.0305669999999997E-2</v>
      </c>
      <c r="F77" s="9">
        <v>1.1519729999999999E-2</v>
      </c>
      <c r="G77" s="9">
        <v>4.46E-5</v>
      </c>
      <c r="H77" s="9">
        <v>5.0842239999999997E-2</v>
      </c>
      <c r="I77" s="9">
        <v>1.219781E-2</v>
      </c>
      <c r="J77" s="9">
        <v>1.10574E-2</v>
      </c>
      <c r="K77" s="9">
        <v>1.022904E-2</v>
      </c>
      <c r="L77" s="9">
        <f t="shared" si="2"/>
        <v>3.9238570599999996</v>
      </c>
      <c r="M77" s="9">
        <v>0.28811121999999995</v>
      </c>
      <c r="N77" s="9">
        <v>0.10851074000000001</v>
      </c>
      <c r="O77" s="9">
        <v>2.0573099999999997E-2</v>
      </c>
      <c r="P77" s="9">
        <v>0</v>
      </c>
      <c r="Q77" s="9">
        <v>0.24951381</v>
      </c>
      <c r="R77" s="9">
        <v>0</v>
      </c>
      <c r="S77" s="9">
        <f t="shared" si="3"/>
        <v>0.6667088699999999</v>
      </c>
      <c r="T77" s="9">
        <v>2.1346259999999999E-2</v>
      </c>
      <c r="U77" s="9">
        <v>0</v>
      </c>
    </row>
    <row r="78" spans="1:21" ht="18" customHeight="1" x14ac:dyDescent="0.2">
      <c r="A78" s="8" t="s">
        <v>96</v>
      </c>
      <c r="B78" s="9">
        <v>8.5239974299999997</v>
      </c>
      <c r="C78" s="9">
        <v>1.74843053</v>
      </c>
      <c r="D78" s="9">
        <v>0.17902704</v>
      </c>
      <c r="E78" s="9">
        <v>0.13917805999999999</v>
      </c>
      <c r="F78" s="9">
        <v>3.1871030000000002E-2</v>
      </c>
      <c r="G78" s="9">
        <v>1.2339E-4</v>
      </c>
      <c r="H78" s="9">
        <v>0.14066255</v>
      </c>
      <c r="I78" s="9">
        <v>3.3747029999999997E-2</v>
      </c>
      <c r="J78" s="9">
        <v>3.059191E-2</v>
      </c>
      <c r="K78" s="9">
        <v>2.8300160000000001E-2</v>
      </c>
      <c r="L78" s="9">
        <f t="shared" si="2"/>
        <v>10.855929130000002</v>
      </c>
      <c r="M78" s="9">
        <v>1.22356932</v>
      </c>
      <c r="N78" s="9">
        <v>0.24437149999999999</v>
      </c>
      <c r="O78" s="9">
        <v>4.6331629999999999E-2</v>
      </c>
      <c r="P78" s="9">
        <v>0</v>
      </c>
      <c r="Q78" s="9">
        <v>1.29200161</v>
      </c>
      <c r="R78" s="9">
        <v>0</v>
      </c>
      <c r="S78" s="9">
        <f t="shared" si="3"/>
        <v>2.8062740599999998</v>
      </c>
      <c r="T78" s="9">
        <v>6.3943349999999996E-2</v>
      </c>
      <c r="U78" s="9">
        <v>0</v>
      </c>
    </row>
    <row r="79" spans="1:21" ht="18" customHeight="1" x14ac:dyDescent="0.2">
      <c r="A79" s="8" t="s">
        <v>97</v>
      </c>
      <c r="B79" s="9">
        <v>6.0076487500000004</v>
      </c>
      <c r="C79" s="9">
        <v>1.2322805800000001</v>
      </c>
      <c r="D79" s="9">
        <v>0.12617689999999998</v>
      </c>
      <c r="E79" s="9">
        <v>9.8091639999999994E-2</v>
      </c>
      <c r="F79" s="9">
        <v>2.246246E-2</v>
      </c>
      <c r="G79" s="9">
        <v>8.6959999999999994E-5</v>
      </c>
      <c r="H79" s="9">
        <v>9.9137900000000001E-2</v>
      </c>
      <c r="I79" s="9">
        <v>2.3784650000000001E-2</v>
      </c>
      <c r="J79" s="9">
        <v>2.1560950000000002E-2</v>
      </c>
      <c r="K79" s="9">
        <v>1.994574E-2</v>
      </c>
      <c r="L79" s="9">
        <f t="shared" si="2"/>
        <v>7.651176529999999</v>
      </c>
      <c r="M79" s="9">
        <v>0.84732251000000003</v>
      </c>
      <c r="N79" s="9">
        <v>0.19043948999999999</v>
      </c>
      <c r="O79" s="9">
        <v>3.610638E-2</v>
      </c>
      <c r="P79" s="9">
        <v>0</v>
      </c>
      <c r="Q79" s="9">
        <v>1.2173141000000001</v>
      </c>
      <c r="R79" s="9">
        <v>0</v>
      </c>
      <c r="S79" s="9">
        <f t="shared" si="3"/>
        <v>2.2911824800000002</v>
      </c>
      <c r="T79" s="9">
        <v>4.4826529999999996E-2</v>
      </c>
      <c r="U79" s="9">
        <v>0</v>
      </c>
    </row>
    <row r="80" spans="1:21" ht="18" customHeight="1" x14ac:dyDescent="0.2">
      <c r="A80" s="8" t="s">
        <v>98</v>
      </c>
      <c r="B80" s="9">
        <v>3.1308596800000004</v>
      </c>
      <c r="C80" s="9">
        <v>0.64219759999999992</v>
      </c>
      <c r="D80" s="9">
        <v>6.5756539999999988E-2</v>
      </c>
      <c r="E80" s="9">
        <v>5.1120029999999997E-2</v>
      </c>
      <c r="F80" s="9">
        <v>1.170621E-2</v>
      </c>
      <c r="G80" s="9">
        <v>4.532E-5</v>
      </c>
      <c r="H80" s="9">
        <v>5.1665280000000001E-2</v>
      </c>
      <c r="I80" s="9">
        <v>1.239527E-2</v>
      </c>
      <c r="J80" s="9">
        <v>1.1236389999999999E-2</v>
      </c>
      <c r="K80" s="9">
        <v>1.0394629999999998E-2</v>
      </c>
      <c r="L80" s="9">
        <f t="shared" si="2"/>
        <v>3.9873769499999998</v>
      </c>
      <c r="M80" s="9">
        <v>0.26422825999999999</v>
      </c>
      <c r="N80" s="9">
        <v>0.10516721000000001</v>
      </c>
      <c r="O80" s="9">
        <v>1.9939180000000001E-2</v>
      </c>
      <c r="P80" s="9">
        <v>0</v>
      </c>
      <c r="Q80" s="9">
        <v>0.29518368</v>
      </c>
      <c r="R80" s="9">
        <v>0</v>
      </c>
      <c r="S80" s="9">
        <f t="shared" si="3"/>
        <v>0.68451832999999995</v>
      </c>
      <c r="T80" s="9">
        <v>2.2513619999999998E-2</v>
      </c>
      <c r="U80" s="9">
        <v>0</v>
      </c>
    </row>
    <row r="81" spans="1:21" ht="18" customHeight="1" x14ac:dyDescent="0.2">
      <c r="A81" s="8" t="s">
        <v>99</v>
      </c>
      <c r="B81" s="9">
        <v>6.8815977799999999</v>
      </c>
      <c r="C81" s="9">
        <v>1.4115437900000001</v>
      </c>
      <c r="D81" s="9">
        <v>0.1445322</v>
      </c>
      <c r="E81" s="9">
        <v>0.1123613</v>
      </c>
      <c r="F81" s="9">
        <v>2.5730139999999999E-2</v>
      </c>
      <c r="G81" s="9">
        <v>9.9610000000000003E-5</v>
      </c>
      <c r="H81" s="9">
        <v>0.11355976</v>
      </c>
      <c r="I81" s="9">
        <v>2.7244669999999999E-2</v>
      </c>
      <c r="J81" s="9">
        <v>2.4697480000000001E-2</v>
      </c>
      <c r="K81" s="9">
        <v>2.2847300000000001E-2</v>
      </c>
      <c r="L81" s="9">
        <f t="shared" si="2"/>
        <v>8.7642140299999998</v>
      </c>
      <c r="M81" s="9">
        <v>0.88071790999999999</v>
      </c>
      <c r="N81" s="9">
        <v>0.18723545999999999</v>
      </c>
      <c r="O81" s="9">
        <v>3.5498919999999996E-2</v>
      </c>
      <c r="P81" s="9">
        <v>0</v>
      </c>
      <c r="Q81" s="9">
        <v>0.86510227000000006</v>
      </c>
      <c r="R81" s="9">
        <v>0</v>
      </c>
      <c r="S81" s="9">
        <f t="shared" si="3"/>
        <v>1.9685545599999998</v>
      </c>
      <c r="T81" s="9">
        <v>3.1131753099999999</v>
      </c>
      <c r="U81" s="9">
        <v>0</v>
      </c>
    </row>
    <row r="82" spans="1:21" ht="18" customHeight="1" x14ac:dyDescent="0.2">
      <c r="A82" s="8" t="s">
        <v>100</v>
      </c>
      <c r="B82" s="9">
        <v>2.1119308999999999</v>
      </c>
      <c r="C82" s="9">
        <v>0.43319634000000001</v>
      </c>
      <c r="D82" s="9">
        <v>4.4356269999999996E-2</v>
      </c>
      <c r="E82" s="9">
        <v>3.448317E-2</v>
      </c>
      <c r="F82" s="9">
        <v>7.8964599999999992E-3</v>
      </c>
      <c r="G82" s="9">
        <v>3.057E-5</v>
      </c>
      <c r="H82" s="9">
        <v>3.4850970000000002E-2</v>
      </c>
      <c r="I82" s="9">
        <v>8.3612700000000005E-3</v>
      </c>
      <c r="J82" s="9">
        <v>7.5795400000000001E-3</v>
      </c>
      <c r="K82" s="9">
        <v>7.0117299999999999E-3</v>
      </c>
      <c r="L82" s="9">
        <f t="shared" si="2"/>
        <v>2.6896972199999998</v>
      </c>
      <c r="M82" s="9">
        <v>6.1803070000000002E-2</v>
      </c>
      <c r="N82" s="9">
        <v>7.8118210000000007E-2</v>
      </c>
      <c r="O82" s="9">
        <v>1.4810830000000001E-2</v>
      </c>
      <c r="P82" s="9">
        <v>0</v>
      </c>
      <c r="Q82" s="9">
        <v>7.1622899999999989E-2</v>
      </c>
      <c r="R82" s="9">
        <v>0</v>
      </c>
      <c r="S82" s="9">
        <f t="shared" si="3"/>
        <v>0.22635501</v>
      </c>
      <c r="T82" s="9">
        <v>0.45908372999999997</v>
      </c>
      <c r="U82" s="9">
        <v>0</v>
      </c>
    </row>
    <row r="83" spans="1:21" ht="18" customHeight="1" x14ac:dyDescent="0.2">
      <c r="A83" s="8" t="s">
        <v>101</v>
      </c>
      <c r="B83" s="9">
        <v>2.2998822999999997</v>
      </c>
      <c r="C83" s="9">
        <v>0.47174866999999998</v>
      </c>
      <c r="D83" s="9">
        <v>4.8303760000000001E-2</v>
      </c>
      <c r="E83" s="9">
        <v>3.7552000000000002E-2</v>
      </c>
      <c r="F83" s="9">
        <v>8.5992099999999995E-3</v>
      </c>
      <c r="G83" s="9">
        <v>3.3290000000000001E-5</v>
      </c>
      <c r="H83" s="9">
        <v>3.7952529999999998E-2</v>
      </c>
      <c r="I83" s="9">
        <v>9.1053799999999997E-3</v>
      </c>
      <c r="J83" s="9">
        <v>8.2540900000000004E-3</v>
      </c>
      <c r="K83" s="9">
        <v>7.6357399999999994E-3</v>
      </c>
      <c r="L83" s="9">
        <f t="shared" si="2"/>
        <v>2.9290669699999992</v>
      </c>
      <c r="M83" s="9">
        <v>8.6199339999999999E-2</v>
      </c>
      <c r="N83" s="9">
        <v>8.1770850000000006E-2</v>
      </c>
      <c r="O83" s="9">
        <v>1.5503350000000001E-2</v>
      </c>
      <c r="P83" s="9">
        <v>0</v>
      </c>
      <c r="Q83" s="9">
        <v>0.10716956</v>
      </c>
      <c r="R83" s="9">
        <v>0</v>
      </c>
      <c r="S83" s="9">
        <f t="shared" si="3"/>
        <v>0.29064310000000004</v>
      </c>
      <c r="T83" s="9">
        <v>1.551756E-2</v>
      </c>
      <c r="U83" s="9">
        <v>0</v>
      </c>
    </row>
    <row r="84" spans="1:21" ht="18" customHeight="1" x14ac:dyDescent="0.2">
      <c r="A84" s="8" t="s">
        <v>102</v>
      </c>
      <c r="B84" s="9">
        <v>2.77909322</v>
      </c>
      <c r="C84" s="9">
        <v>0.57004374999999996</v>
      </c>
      <c r="D84" s="9">
        <v>5.8368489999999995E-2</v>
      </c>
      <c r="E84" s="9">
        <v>4.537646E-2</v>
      </c>
      <c r="F84" s="9">
        <v>1.0390969999999999E-2</v>
      </c>
      <c r="G84" s="9">
        <v>4.0229999999999999E-5</v>
      </c>
      <c r="H84" s="9">
        <v>4.5860449999999997E-2</v>
      </c>
      <c r="I84" s="9">
        <v>1.10026E-2</v>
      </c>
      <c r="J84" s="9">
        <v>9.9739300000000006E-3</v>
      </c>
      <c r="K84" s="9">
        <v>9.2267500000000006E-3</v>
      </c>
      <c r="L84" s="9">
        <f t="shared" si="2"/>
        <v>3.53937685</v>
      </c>
      <c r="M84" s="9">
        <v>0.12951504</v>
      </c>
      <c r="N84" s="9">
        <v>8.7296109999999996E-2</v>
      </c>
      <c r="O84" s="9">
        <v>1.6550909999999999E-2</v>
      </c>
      <c r="P84" s="9">
        <v>0</v>
      </c>
      <c r="Q84" s="9">
        <v>0.16011885000000001</v>
      </c>
      <c r="R84" s="9">
        <v>0</v>
      </c>
      <c r="S84" s="9">
        <f t="shared" si="3"/>
        <v>0.39348091000000002</v>
      </c>
      <c r="T84" s="9">
        <v>1.8561250000000001E-2</v>
      </c>
      <c r="U84" s="9">
        <v>0</v>
      </c>
    </row>
    <row r="85" spans="1:21" ht="18" customHeight="1" x14ac:dyDescent="0.2">
      <c r="A85" s="8" t="s">
        <v>103</v>
      </c>
      <c r="B85" s="9">
        <v>4.5528405999999997</v>
      </c>
      <c r="C85" s="9">
        <v>0.93387235000000002</v>
      </c>
      <c r="D85" s="9">
        <v>9.5621990000000004E-2</v>
      </c>
      <c r="E85" s="9">
        <v>7.4337830000000008E-2</v>
      </c>
      <c r="F85" s="9">
        <v>1.7022970000000002E-2</v>
      </c>
      <c r="G85" s="9">
        <v>6.5900000000000003E-5</v>
      </c>
      <c r="H85" s="9">
        <v>7.5130729999999993E-2</v>
      </c>
      <c r="I85" s="9">
        <v>1.8024979999999999E-2</v>
      </c>
      <c r="J85" s="9">
        <v>1.6339760000000002E-2</v>
      </c>
      <c r="K85" s="9">
        <v>1.5115690000000001E-2</v>
      </c>
      <c r="L85" s="9">
        <f t="shared" si="2"/>
        <v>5.7983727999999992</v>
      </c>
      <c r="M85" s="9">
        <v>0.21070510000000001</v>
      </c>
      <c r="N85" s="9">
        <v>9.9109149999999993E-2</v>
      </c>
      <c r="O85" s="9">
        <v>1.8790599999999998E-2</v>
      </c>
      <c r="P85" s="9">
        <v>0</v>
      </c>
      <c r="Q85" s="9">
        <v>0.23429686999999999</v>
      </c>
      <c r="R85" s="9">
        <v>0</v>
      </c>
      <c r="S85" s="9">
        <f t="shared" si="3"/>
        <v>0.56290171999999994</v>
      </c>
      <c r="T85" s="9">
        <v>3.4233569999999998E-2</v>
      </c>
      <c r="U85" s="9">
        <v>1.3555821100000001</v>
      </c>
    </row>
    <row r="86" spans="1:21" ht="18" customHeight="1" x14ac:dyDescent="0.2">
      <c r="A86" s="8" t="s">
        <v>104</v>
      </c>
      <c r="B86" s="9">
        <v>34.510065070000003</v>
      </c>
      <c r="C86" s="9">
        <v>7.0786566900000008</v>
      </c>
      <c r="D86" s="9">
        <v>0.72480487000000005</v>
      </c>
      <c r="E86" s="9">
        <v>0.56347317000000008</v>
      </c>
      <c r="F86" s="9">
        <v>0.12903235000000002</v>
      </c>
      <c r="G86" s="9">
        <v>4.9954000000000003E-4</v>
      </c>
      <c r="H86" s="9">
        <v>0.56948323000000001</v>
      </c>
      <c r="I86" s="9">
        <v>0.13662748000000002</v>
      </c>
      <c r="J86" s="9">
        <v>0.12385374</v>
      </c>
      <c r="K86" s="9">
        <v>0.11457539</v>
      </c>
      <c r="L86" s="9">
        <f t="shared" si="2"/>
        <v>43.951071530000014</v>
      </c>
      <c r="M86" s="9">
        <v>4.6650159900000006</v>
      </c>
      <c r="N86" s="9">
        <v>0.72855811000000004</v>
      </c>
      <c r="O86" s="9">
        <v>0.13813101</v>
      </c>
      <c r="P86" s="9">
        <v>0</v>
      </c>
      <c r="Q86" s="9">
        <v>0</v>
      </c>
      <c r="R86" s="9">
        <v>0</v>
      </c>
      <c r="S86" s="9">
        <f t="shared" si="3"/>
        <v>5.5317051100000008</v>
      </c>
      <c r="T86" s="9">
        <v>15.349506539999998</v>
      </c>
      <c r="U86" s="9">
        <v>10.276003060000001</v>
      </c>
    </row>
    <row r="87" spans="1:21" ht="18" customHeight="1" x14ac:dyDescent="0.2">
      <c r="A87" s="8" t="s">
        <v>105</v>
      </c>
      <c r="B87" s="9">
        <v>6.3738041699999997</v>
      </c>
      <c r="C87" s="9">
        <v>1.3073858700000001</v>
      </c>
      <c r="D87" s="9">
        <v>0.13386716000000001</v>
      </c>
      <c r="E87" s="9">
        <v>0.10407015</v>
      </c>
      <c r="F87" s="9">
        <v>2.3831509999999997E-2</v>
      </c>
      <c r="G87" s="9">
        <v>9.2260000000000001E-5</v>
      </c>
      <c r="H87" s="9">
        <v>0.10518017</v>
      </c>
      <c r="I87" s="9">
        <v>2.5234289999999999E-2</v>
      </c>
      <c r="J87" s="9">
        <v>2.2875050000000001E-2</v>
      </c>
      <c r="K87" s="9">
        <v>2.1161389999999999E-2</v>
      </c>
      <c r="L87" s="9">
        <f t="shared" si="2"/>
        <v>8.1175020199999999</v>
      </c>
      <c r="M87" s="9">
        <v>0.68921171999999997</v>
      </c>
      <c r="N87" s="9">
        <v>0.16542308</v>
      </c>
      <c r="O87" s="9">
        <v>3.13634E-2</v>
      </c>
      <c r="P87" s="9">
        <v>0</v>
      </c>
      <c r="Q87" s="9">
        <v>0.732352</v>
      </c>
      <c r="R87" s="9">
        <v>0</v>
      </c>
      <c r="S87" s="9">
        <f t="shared" si="3"/>
        <v>1.6183502000000001</v>
      </c>
      <c r="T87" s="9">
        <v>4.8359400000000004E-2</v>
      </c>
      <c r="U87" s="9">
        <v>0</v>
      </c>
    </row>
    <row r="88" spans="1:21" ht="18" customHeight="1" x14ac:dyDescent="0.2">
      <c r="A88" s="8" t="s">
        <v>106</v>
      </c>
      <c r="B88" s="9">
        <v>2.3608433999999998</v>
      </c>
      <c r="C88" s="9">
        <v>0.48425291999999998</v>
      </c>
      <c r="D88" s="9">
        <v>4.9584110000000001E-2</v>
      </c>
      <c r="E88" s="9">
        <v>3.8547360000000003E-2</v>
      </c>
      <c r="F88" s="9">
        <v>8.8271399999999989E-3</v>
      </c>
      <c r="G88" s="9">
        <v>3.417E-5</v>
      </c>
      <c r="H88" s="9">
        <v>3.8958510000000002E-2</v>
      </c>
      <c r="I88" s="9">
        <v>9.3467299999999993E-3</v>
      </c>
      <c r="J88" s="9">
        <v>8.4728700000000004E-3</v>
      </c>
      <c r="K88" s="9">
        <v>7.8381300000000004E-3</v>
      </c>
      <c r="L88" s="9">
        <f t="shared" si="2"/>
        <v>3.0067053399999999</v>
      </c>
      <c r="M88" s="9">
        <v>0.12667463000000001</v>
      </c>
      <c r="N88" s="9">
        <v>8.7063990000000008E-2</v>
      </c>
      <c r="O88" s="9">
        <v>1.6506900000000001E-2</v>
      </c>
      <c r="P88" s="9">
        <v>0</v>
      </c>
      <c r="Q88" s="9">
        <v>0.14910306000000001</v>
      </c>
      <c r="R88" s="9">
        <v>0</v>
      </c>
      <c r="S88" s="9">
        <f t="shared" si="3"/>
        <v>0.37934858000000005</v>
      </c>
      <c r="T88" s="9">
        <v>1.575052E-2</v>
      </c>
      <c r="U88" s="9">
        <v>0</v>
      </c>
    </row>
    <row r="89" spans="1:21" ht="18" customHeight="1" x14ac:dyDescent="0.2">
      <c r="A89" s="8" t="s">
        <v>107</v>
      </c>
      <c r="B89" s="9">
        <v>4.4428652599999996</v>
      </c>
      <c r="C89" s="9">
        <v>0.91131435999999999</v>
      </c>
      <c r="D89" s="9">
        <v>9.3312210000000007E-2</v>
      </c>
      <c r="E89" s="9">
        <v>7.2542179999999998E-2</v>
      </c>
      <c r="F89" s="9">
        <v>1.6611770000000001E-2</v>
      </c>
      <c r="G89" s="9">
        <v>6.4309999999999999E-5</v>
      </c>
      <c r="H89" s="9">
        <v>7.3315919999999993E-2</v>
      </c>
      <c r="I89" s="9">
        <v>1.758958E-2</v>
      </c>
      <c r="J89" s="9">
        <v>1.5945069999999999E-2</v>
      </c>
      <c r="K89" s="9">
        <v>1.4750569999999999E-2</v>
      </c>
      <c r="L89" s="9">
        <f t="shared" si="2"/>
        <v>5.6583112299999998</v>
      </c>
      <c r="M89" s="9">
        <v>0.36635126000000001</v>
      </c>
      <c r="N89" s="9">
        <v>0.12249947999999999</v>
      </c>
      <c r="O89" s="9">
        <v>2.3225300000000001E-2</v>
      </c>
      <c r="P89" s="9">
        <v>0</v>
      </c>
      <c r="Q89" s="9">
        <v>0.44239519999999999</v>
      </c>
      <c r="R89" s="9">
        <v>0</v>
      </c>
      <c r="S89" s="9">
        <f t="shared" si="3"/>
        <v>0.95447123999999994</v>
      </c>
      <c r="T89" s="9">
        <v>1.0603766999999999</v>
      </c>
      <c r="U89" s="9">
        <v>8.6572839999999998E-2</v>
      </c>
    </row>
    <row r="90" spans="1:21" ht="18" customHeight="1" x14ac:dyDescent="0.2">
      <c r="A90" s="8" t="s">
        <v>108</v>
      </c>
      <c r="B90" s="9">
        <v>5.7511587300000002</v>
      </c>
      <c r="C90" s="9">
        <v>1.1796697</v>
      </c>
      <c r="D90" s="9">
        <v>0.12078992</v>
      </c>
      <c r="E90" s="9">
        <v>9.3903719999999996E-2</v>
      </c>
      <c r="F90" s="9">
        <v>2.150345E-2</v>
      </c>
      <c r="G90" s="9">
        <v>8.3250000000000004E-5</v>
      </c>
      <c r="H90" s="9">
        <v>9.4905309999999993E-2</v>
      </c>
      <c r="I90" s="9">
        <v>2.2769189999999998E-2</v>
      </c>
      <c r="J90" s="9">
        <v>2.0640430000000001E-2</v>
      </c>
      <c r="K90" s="9">
        <v>1.9094179999999999E-2</v>
      </c>
      <c r="L90" s="9">
        <f t="shared" si="2"/>
        <v>7.3245178800000001</v>
      </c>
      <c r="M90" s="9">
        <v>0.62629436999999999</v>
      </c>
      <c r="N90" s="9">
        <v>0.14994658</v>
      </c>
      <c r="O90" s="9">
        <v>2.842913E-2</v>
      </c>
      <c r="P90" s="9">
        <v>0</v>
      </c>
      <c r="Q90" s="9">
        <v>0.66071468999999994</v>
      </c>
      <c r="R90" s="9">
        <v>0</v>
      </c>
      <c r="S90" s="9">
        <f t="shared" si="3"/>
        <v>1.46538477</v>
      </c>
      <c r="T90" s="9">
        <v>0.97192301000000003</v>
      </c>
      <c r="U90" s="9">
        <v>0</v>
      </c>
    </row>
    <row r="91" spans="1:21" ht="18" customHeight="1" x14ac:dyDescent="0.2">
      <c r="A91" s="8" t="s">
        <v>109</v>
      </c>
      <c r="B91" s="9">
        <v>4.3411588499999993</v>
      </c>
      <c r="C91" s="9">
        <v>0.89045247999999999</v>
      </c>
      <c r="D91" s="9">
        <v>9.117610000000001E-2</v>
      </c>
      <c r="E91" s="9">
        <v>7.0881539999999993E-2</v>
      </c>
      <c r="F91" s="9">
        <v>1.6231490000000001E-2</v>
      </c>
      <c r="G91" s="9">
        <v>6.2840000000000001E-5</v>
      </c>
      <c r="H91" s="9">
        <v>7.1637570000000012E-2</v>
      </c>
      <c r="I91" s="9">
        <v>1.7186919999999998E-2</v>
      </c>
      <c r="J91" s="9">
        <v>1.558006E-2</v>
      </c>
      <c r="K91" s="9">
        <v>1.4412899999999999E-2</v>
      </c>
      <c r="L91" s="9">
        <f t="shared" si="2"/>
        <v>5.5287807500000001</v>
      </c>
      <c r="M91" s="9">
        <v>0.30298048999999999</v>
      </c>
      <c r="N91" s="9">
        <v>0.11218142</v>
      </c>
      <c r="O91" s="9">
        <v>2.1269039999999999E-2</v>
      </c>
      <c r="P91" s="9">
        <v>0</v>
      </c>
      <c r="Q91" s="9">
        <v>0</v>
      </c>
      <c r="R91" s="9">
        <v>0</v>
      </c>
      <c r="S91" s="9">
        <f t="shared" si="3"/>
        <v>0.43643095000000004</v>
      </c>
      <c r="T91" s="9">
        <v>1.5833126599999998</v>
      </c>
      <c r="U91" s="9">
        <v>0</v>
      </c>
    </row>
    <row r="92" spans="1:21" ht="18" customHeight="1" x14ac:dyDescent="0.2">
      <c r="A92" s="8" t="s">
        <v>110</v>
      </c>
      <c r="B92" s="9">
        <v>6.7103725499999998</v>
      </c>
      <c r="C92" s="9">
        <v>1.3764223100000001</v>
      </c>
      <c r="D92" s="9">
        <v>0.14093601</v>
      </c>
      <c r="E92" s="9">
        <v>0.10956557</v>
      </c>
      <c r="F92" s="9">
        <v>2.508993E-2</v>
      </c>
      <c r="G92" s="9">
        <v>9.713E-5</v>
      </c>
      <c r="H92" s="9">
        <v>0.11073421</v>
      </c>
      <c r="I92" s="9">
        <v>2.6566779999999998E-2</v>
      </c>
      <c r="J92" s="9">
        <v>2.4082970000000002E-2</v>
      </c>
      <c r="K92" s="9">
        <v>2.2278820000000001E-2</v>
      </c>
      <c r="L92" s="9">
        <f t="shared" si="2"/>
        <v>8.5461462800000003</v>
      </c>
      <c r="M92" s="9">
        <v>0.92819123000000003</v>
      </c>
      <c r="N92" s="9">
        <v>0.1972757</v>
      </c>
      <c r="O92" s="9">
        <v>3.7402499999999998E-2</v>
      </c>
      <c r="P92" s="9">
        <v>0</v>
      </c>
      <c r="Q92" s="9">
        <v>0.83196478000000007</v>
      </c>
      <c r="R92" s="9">
        <v>0</v>
      </c>
      <c r="S92" s="9">
        <f t="shared" si="3"/>
        <v>1.9948342100000001</v>
      </c>
      <c r="T92" s="9">
        <v>5.0228099999999998E-2</v>
      </c>
      <c r="U92" s="9">
        <v>0</v>
      </c>
    </row>
    <row r="93" spans="1:21" ht="18" customHeight="1" x14ac:dyDescent="0.2">
      <c r="A93" s="8" t="s">
        <v>111</v>
      </c>
      <c r="B93" s="9">
        <v>7.4926533499999994</v>
      </c>
      <c r="C93" s="9">
        <v>1.5368826599999998</v>
      </c>
      <c r="D93" s="9">
        <v>0.15736602</v>
      </c>
      <c r="E93" s="9">
        <v>0.12233849000000001</v>
      </c>
      <c r="F93" s="9">
        <v>2.8014859999999999E-2</v>
      </c>
      <c r="G93" s="9">
        <v>1.0845999999999999E-4</v>
      </c>
      <c r="H93" s="9">
        <v>0.12364335999999999</v>
      </c>
      <c r="I93" s="9">
        <v>2.966388E-2</v>
      </c>
      <c r="J93" s="9">
        <v>2.6890509999999999E-2</v>
      </c>
      <c r="K93" s="9">
        <v>2.4876040000000002E-2</v>
      </c>
      <c r="L93" s="9">
        <f t="shared" si="2"/>
        <v>9.5424376300000002</v>
      </c>
      <c r="M93" s="9">
        <v>0.96490070999999999</v>
      </c>
      <c r="N93" s="9">
        <v>0.19596595</v>
      </c>
      <c r="O93" s="9">
        <v>3.715417E-2</v>
      </c>
      <c r="P93" s="9">
        <v>0</v>
      </c>
      <c r="Q93" s="9">
        <v>0.97708531999999992</v>
      </c>
      <c r="R93" s="9">
        <v>0</v>
      </c>
      <c r="S93" s="9">
        <f t="shared" si="3"/>
        <v>2.17510615</v>
      </c>
      <c r="T93" s="9">
        <v>4.3866449000000003</v>
      </c>
      <c r="U93" s="9">
        <v>0</v>
      </c>
    </row>
    <row r="94" spans="1:21" ht="18" customHeight="1" x14ac:dyDescent="0.2">
      <c r="A94" s="8" t="s">
        <v>112</v>
      </c>
      <c r="B94" s="9">
        <v>2.2636187799999998</v>
      </c>
      <c r="C94" s="9">
        <v>0.46431034999999998</v>
      </c>
      <c r="D94" s="9">
        <v>4.7542129999999995E-2</v>
      </c>
      <c r="E94" s="9">
        <v>3.6959900000000004E-2</v>
      </c>
      <c r="F94" s="9">
        <v>8.4636200000000016E-3</v>
      </c>
      <c r="G94" s="9">
        <v>3.2770000000000006E-5</v>
      </c>
      <c r="H94" s="9">
        <v>3.7354120000000005E-2</v>
      </c>
      <c r="I94" s="9">
        <v>8.9618099999999989E-3</v>
      </c>
      <c r="J94" s="9">
        <v>8.1239399999999996E-3</v>
      </c>
      <c r="K94" s="9">
        <v>7.5153400000000006E-3</v>
      </c>
      <c r="L94" s="9">
        <f t="shared" si="2"/>
        <v>2.8828827599999993</v>
      </c>
      <c r="M94" s="9">
        <v>0.10313294000000001</v>
      </c>
      <c r="N94" s="9">
        <v>8.373127000000001E-2</v>
      </c>
      <c r="O94" s="9">
        <v>1.5875030000000002E-2</v>
      </c>
      <c r="P94" s="9">
        <v>0</v>
      </c>
      <c r="Q94" s="9">
        <v>0.1082325</v>
      </c>
      <c r="R94" s="9">
        <v>0</v>
      </c>
      <c r="S94" s="9">
        <f t="shared" si="3"/>
        <v>0.31097174000000005</v>
      </c>
      <c r="T94" s="9">
        <v>0.40163274999999998</v>
      </c>
      <c r="U94" s="9">
        <v>0</v>
      </c>
    </row>
    <row r="95" spans="1:21" ht="18" customHeight="1" x14ac:dyDescent="0.2">
      <c r="A95" s="8" t="s">
        <v>113</v>
      </c>
      <c r="B95" s="9">
        <v>6.5189938600000001</v>
      </c>
      <c r="C95" s="9">
        <v>1.3371669799999999</v>
      </c>
      <c r="D95" s="9">
        <v>0.13691653000000001</v>
      </c>
      <c r="E95" s="9">
        <v>0.10644078</v>
      </c>
      <c r="F95" s="9">
        <v>2.4374369999999999E-2</v>
      </c>
      <c r="G95" s="9">
        <v>9.4359999999999998E-5</v>
      </c>
      <c r="H95" s="9">
        <v>0.10757609</v>
      </c>
      <c r="I95" s="9">
        <v>2.5809099999999998E-2</v>
      </c>
      <c r="J95" s="9">
        <v>2.3396119999999999E-2</v>
      </c>
      <c r="K95" s="9">
        <v>2.1643430000000002E-2</v>
      </c>
      <c r="L95" s="9">
        <f t="shared" si="2"/>
        <v>8.3024116199999991</v>
      </c>
      <c r="M95" s="9">
        <v>0.79683229</v>
      </c>
      <c r="N95" s="9">
        <v>0.17893676</v>
      </c>
      <c r="O95" s="9">
        <v>3.3925519999999994E-2</v>
      </c>
      <c r="P95" s="9">
        <v>0</v>
      </c>
      <c r="Q95" s="9">
        <v>0.89879396</v>
      </c>
      <c r="R95" s="9">
        <v>0</v>
      </c>
      <c r="S95" s="9">
        <f t="shared" si="3"/>
        <v>1.9084885300000001</v>
      </c>
      <c r="T95" s="9">
        <v>2.5805994399999999</v>
      </c>
      <c r="U95" s="9">
        <v>0.24028607000000002</v>
      </c>
    </row>
    <row r="96" spans="1:21" ht="18" customHeight="1" x14ac:dyDescent="0.2">
      <c r="A96" s="8" t="s">
        <v>114</v>
      </c>
      <c r="B96" s="9">
        <v>6.0306365</v>
      </c>
      <c r="C96" s="9">
        <v>1.2369958000000001</v>
      </c>
      <c r="D96" s="9">
        <v>0.12665971000000001</v>
      </c>
      <c r="E96" s="9">
        <v>9.8466979999999996E-2</v>
      </c>
      <c r="F96" s="9">
        <v>2.2548410000000001E-2</v>
      </c>
      <c r="G96" s="9">
        <v>8.7290000000000013E-5</v>
      </c>
      <c r="H96" s="9">
        <v>9.9517240000000007E-2</v>
      </c>
      <c r="I96" s="9">
        <v>2.387566E-2</v>
      </c>
      <c r="J96" s="9">
        <v>2.1643450000000002E-2</v>
      </c>
      <c r="K96" s="9">
        <v>2.0022060000000001E-2</v>
      </c>
      <c r="L96" s="9">
        <f t="shared" si="2"/>
        <v>7.6804530999999994</v>
      </c>
      <c r="M96" s="9">
        <v>0.60801697999999993</v>
      </c>
      <c r="N96" s="9">
        <v>0.14879798999999999</v>
      </c>
      <c r="O96" s="9">
        <v>2.8211360000000001E-2</v>
      </c>
      <c r="P96" s="9">
        <v>0</v>
      </c>
      <c r="Q96" s="9">
        <v>0.57700397999999997</v>
      </c>
      <c r="R96" s="9">
        <v>0</v>
      </c>
      <c r="S96" s="9">
        <f t="shared" si="3"/>
        <v>1.36203031</v>
      </c>
      <c r="T96" s="9">
        <v>2.3414256400000002</v>
      </c>
      <c r="U96" s="9">
        <v>0.17556179</v>
      </c>
    </row>
    <row r="97" spans="1:21" ht="18" customHeight="1" x14ac:dyDescent="0.2">
      <c r="A97" s="8" t="s">
        <v>115</v>
      </c>
      <c r="B97" s="9">
        <v>4.8800320999999993</v>
      </c>
      <c r="C97" s="9">
        <v>1.0009854200000001</v>
      </c>
      <c r="D97" s="9">
        <v>0.1024939</v>
      </c>
      <c r="E97" s="9">
        <v>7.9680149999999991E-2</v>
      </c>
      <c r="F97" s="9">
        <v>1.8246330000000002E-2</v>
      </c>
      <c r="G97" s="9">
        <v>7.0640000000000001E-5</v>
      </c>
      <c r="H97" s="9">
        <v>8.0530030000000002E-2</v>
      </c>
      <c r="I97" s="9">
        <v>1.932035E-2</v>
      </c>
      <c r="J97" s="9">
        <v>1.751403E-2</v>
      </c>
      <c r="K97" s="9">
        <v>1.6201989999999999E-2</v>
      </c>
      <c r="L97" s="9">
        <f t="shared" si="2"/>
        <v>6.2150749399999992</v>
      </c>
      <c r="M97" s="9">
        <v>0.57938133999999997</v>
      </c>
      <c r="N97" s="9">
        <v>0.14043673000000001</v>
      </c>
      <c r="O97" s="9">
        <v>2.6626110000000001E-2</v>
      </c>
      <c r="P97" s="9">
        <v>0</v>
      </c>
      <c r="Q97" s="9">
        <v>0</v>
      </c>
      <c r="R97" s="9">
        <v>0</v>
      </c>
      <c r="S97" s="9">
        <f t="shared" si="3"/>
        <v>0.74644418000000001</v>
      </c>
      <c r="T97" s="9">
        <v>0.93013902999999998</v>
      </c>
      <c r="U97" s="9">
        <v>0</v>
      </c>
    </row>
    <row r="98" spans="1:21" ht="18" customHeight="1" x14ac:dyDescent="0.2">
      <c r="A98" s="8" t="s">
        <v>116</v>
      </c>
      <c r="B98" s="9">
        <v>3.27445618</v>
      </c>
      <c r="C98" s="9">
        <v>0.67165191000000002</v>
      </c>
      <c r="D98" s="9">
        <v>6.8772449999999999E-2</v>
      </c>
      <c r="E98" s="9">
        <v>5.3464640000000001E-2</v>
      </c>
      <c r="F98" s="9">
        <v>1.2243120000000001E-2</v>
      </c>
      <c r="G98" s="9">
        <v>4.74E-5</v>
      </c>
      <c r="H98" s="9">
        <v>5.4034900000000004E-2</v>
      </c>
      <c r="I98" s="9">
        <v>1.2963770000000001E-2</v>
      </c>
      <c r="J98" s="9">
        <v>1.175175E-2</v>
      </c>
      <c r="K98" s="9">
        <v>1.087138E-2</v>
      </c>
      <c r="L98" s="9">
        <f t="shared" si="2"/>
        <v>4.1702575</v>
      </c>
      <c r="M98" s="9">
        <v>0.27958776000000002</v>
      </c>
      <c r="N98" s="9">
        <v>0.10923478</v>
      </c>
      <c r="O98" s="9">
        <v>2.0710369999999999E-2</v>
      </c>
      <c r="P98" s="9">
        <v>0</v>
      </c>
      <c r="Q98" s="9">
        <v>0</v>
      </c>
      <c r="R98" s="9">
        <v>0</v>
      </c>
      <c r="S98" s="9">
        <f t="shared" si="3"/>
        <v>0.40953291000000003</v>
      </c>
      <c r="T98" s="9">
        <v>2.3471259999999997E-2</v>
      </c>
      <c r="U98" s="9">
        <v>0</v>
      </c>
    </row>
    <row r="99" spans="1:21" ht="18" customHeight="1" x14ac:dyDescent="0.2">
      <c r="A99" s="8" t="s">
        <v>117</v>
      </c>
      <c r="B99" s="9">
        <v>2.8976134500000001</v>
      </c>
      <c r="C99" s="9">
        <v>0.59435444999999998</v>
      </c>
      <c r="D99" s="9">
        <v>6.0857730000000006E-2</v>
      </c>
      <c r="E99" s="9">
        <v>4.731163E-2</v>
      </c>
      <c r="F99" s="9">
        <v>1.0834110000000001E-2</v>
      </c>
      <c r="G99" s="9">
        <v>4.1939999999999995E-5</v>
      </c>
      <c r="H99" s="9">
        <v>4.7816259999999999E-2</v>
      </c>
      <c r="I99" s="9">
        <v>1.1471830000000001E-2</v>
      </c>
      <c r="J99" s="9">
        <v>1.039929E-2</v>
      </c>
      <c r="K99" s="9">
        <v>9.6202400000000004E-3</v>
      </c>
      <c r="L99" s="9">
        <f t="shared" si="2"/>
        <v>3.6903209299999995</v>
      </c>
      <c r="M99" s="9">
        <v>0.19836492</v>
      </c>
      <c r="N99" s="9">
        <v>9.4725259999999992E-2</v>
      </c>
      <c r="O99" s="9">
        <v>1.795944E-2</v>
      </c>
      <c r="P99" s="9">
        <v>0</v>
      </c>
      <c r="Q99" s="9">
        <v>0.20732844</v>
      </c>
      <c r="R99" s="9">
        <v>0</v>
      </c>
      <c r="S99" s="9">
        <f t="shared" si="3"/>
        <v>0.51837805999999997</v>
      </c>
      <c r="T99" s="9">
        <v>0.61861160999999998</v>
      </c>
      <c r="U99" s="9">
        <v>0</v>
      </c>
    </row>
    <row r="100" spans="1:21" ht="18" customHeight="1" x14ac:dyDescent="0.2">
      <c r="A100" s="8" t="s">
        <v>118</v>
      </c>
      <c r="B100" s="9">
        <v>9.6226690999999995</v>
      </c>
      <c r="C100" s="9">
        <v>1.9737885400000001</v>
      </c>
      <c r="D100" s="9">
        <v>0.20210212</v>
      </c>
      <c r="E100" s="9">
        <v>0.15711694000000001</v>
      </c>
      <c r="F100" s="9">
        <v>3.5978940000000001E-2</v>
      </c>
      <c r="G100" s="9">
        <v>1.3929E-4</v>
      </c>
      <c r="H100" s="9">
        <v>0.15879277</v>
      </c>
      <c r="I100" s="9">
        <v>3.8096739999999997E-2</v>
      </c>
      <c r="J100" s="9">
        <v>3.4534949999999995E-2</v>
      </c>
      <c r="K100" s="9">
        <v>3.194781E-2</v>
      </c>
      <c r="L100" s="9">
        <f t="shared" si="2"/>
        <v>12.255167199999999</v>
      </c>
      <c r="M100" s="9">
        <v>1.0878195500000001</v>
      </c>
      <c r="N100" s="9">
        <v>0.19478609</v>
      </c>
      <c r="O100" s="9">
        <v>3.6930480000000002E-2</v>
      </c>
      <c r="P100" s="9">
        <v>0</v>
      </c>
      <c r="Q100" s="9">
        <v>1.0208724899999999</v>
      </c>
      <c r="R100" s="9">
        <v>0</v>
      </c>
      <c r="S100" s="9">
        <f t="shared" si="3"/>
        <v>2.3404086099999999</v>
      </c>
      <c r="T100" s="9">
        <v>4.5132028899999996</v>
      </c>
      <c r="U100" s="9">
        <v>0</v>
      </c>
    </row>
    <row r="101" spans="1:21" ht="18" customHeight="1" x14ac:dyDescent="0.2">
      <c r="A101" s="8" t="s">
        <v>119</v>
      </c>
      <c r="B101" s="9">
        <v>3.76843694</v>
      </c>
      <c r="C101" s="9">
        <v>0.77297656000000003</v>
      </c>
      <c r="D101" s="9">
        <v>7.9147389999999998E-2</v>
      </c>
      <c r="E101" s="9">
        <v>6.1530250000000002E-2</v>
      </c>
      <c r="F101" s="9">
        <v>1.4090099999999999E-2</v>
      </c>
      <c r="G101" s="9">
        <v>5.4549999999999998E-5</v>
      </c>
      <c r="H101" s="9">
        <v>6.2186539999999998E-2</v>
      </c>
      <c r="I101" s="9">
        <v>1.4919479999999999E-2</v>
      </c>
      <c r="J101" s="9">
        <v>1.3524600000000001E-2</v>
      </c>
      <c r="K101" s="9">
        <v>1.251143E-2</v>
      </c>
      <c r="L101" s="9">
        <f t="shared" si="2"/>
        <v>4.7993778399999991</v>
      </c>
      <c r="M101" s="9">
        <v>0.35029391999999998</v>
      </c>
      <c r="N101" s="9">
        <v>0.11756356</v>
      </c>
      <c r="O101" s="9">
        <v>2.2289470000000002E-2</v>
      </c>
      <c r="P101" s="9">
        <v>0</v>
      </c>
      <c r="Q101" s="9">
        <v>0.36940596999999997</v>
      </c>
      <c r="R101" s="9">
        <v>0</v>
      </c>
      <c r="S101" s="9">
        <f t="shared" si="3"/>
        <v>0.85955291999999994</v>
      </c>
      <c r="T101" s="9">
        <v>2.7274139999999999E-2</v>
      </c>
      <c r="U101" s="9">
        <v>0</v>
      </c>
    </row>
    <row r="102" spans="1:21" ht="18" customHeight="1" x14ac:dyDescent="0.2">
      <c r="A102" s="8" t="s">
        <v>120</v>
      </c>
      <c r="B102" s="9">
        <v>3.1032295299999997</v>
      </c>
      <c r="C102" s="9">
        <v>0.63653013999999997</v>
      </c>
      <c r="D102" s="9">
        <v>6.5176230000000002E-2</v>
      </c>
      <c r="E102" s="9">
        <v>5.0668890000000001E-2</v>
      </c>
      <c r="F102" s="9">
        <v>1.1602899999999999E-2</v>
      </c>
      <c r="G102" s="9">
        <v>4.4920000000000004E-5</v>
      </c>
      <c r="H102" s="9">
        <v>5.1209330000000004E-2</v>
      </c>
      <c r="I102" s="9">
        <v>1.2285879999999999E-2</v>
      </c>
      <c r="J102" s="9">
        <v>1.113723E-2</v>
      </c>
      <c r="K102" s="9">
        <v>1.03029E-2</v>
      </c>
      <c r="L102" s="9">
        <f t="shared" si="2"/>
        <v>3.9521879499999999</v>
      </c>
      <c r="M102" s="9">
        <v>0.16740467000000001</v>
      </c>
      <c r="N102" s="9">
        <v>9.2298190000000002E-2</v>
      </c>
      <c r="O102" s="9">
        <v>1.7499279999999999E-2</v>
      </c>
      <c r="P102" s="9">
        <v>0</v>
      </c>
      <c r="Q102" s="9">
        <v>0</v>
      </c>
      <c r="R102" s="9">
        <v>0</v>
      </c>
      <c r="S102" s="9">
        <f t="shared" si="3"/>
        <v>0.27720213999999999</v>
      </c>
      <c r="T102" s="9">
        <v>0.61280548000000001</v>
      </c>
      <c r="U102" s="9">
        <v>0</v>
      </c>
    </row>
    <row r="103" spans="1:21" ht="18" customHeight="1" x14ac:dyDescent="0.2">
      <c r="A103" s="8" t="s">
        <v>121</v>
      </c>
      <c r="B103" s="9">
        <v>1.9390659099999998</v>
      </c>
      <c r="C103" s="9">
        <v>0.39773850999999999</v>
      </c>
      <c r="D103" s="9">
        <v>4.072564E-2</v>
      </c>
      <c r="E103" s="9">
        <v>3.166066E-2</v>
      </c>
      <c r="F103" s="9">
        <v>7.2501199999999997E-3</v>
      </c>
      <c r="G103" s="9">
        <v>2.8070000000000001E-5</v>
      </c>
      <c r="H103" s="9">
        <v>3.1998360000000003E-2</v>
      </c>
      <c r="I103" s="9">
        <v>7.6768800000000005E-3</v>
      </c>
      <c r="J103" s="9">
        <v>6.9591499999999999E-3</v>
      </c>
      <c r="K103" s="9">
        <v>6.4378100000000004E-3</v>
      </c>
      <c r="L103" s="9">
        <f t="shared" si="2"/>
        <v>2.4695411100000002</v>
      </c>
      <c r="M103" s="9">
        <v>4.9269550000000002E-2</v>
      </c>
      <c r="N103" s="9">
        <v>7.6968419999999996E-2</v>
      </c>
      <c r="O103" s="9">
        <v>1.4592829999999999E-2</v>
      </c>
      <c r="P103" s="9">
        <v>0</v>
      </c>
      <c r="Q103" s="9">
        <v>6.4275209999999999E-2</v>
      </c>
      <c r="R103" s="9">
        <v>0</v>
      </c>
      <c r="S103" s="9">
        <f t="shared" si="3"/>
        <v>0.20510601000000001</v>
      </c>
      <c r="T103" s="9">
        <v>1.2709059999999999E-2</v>
      </c>
      <c r="U103" s="9">
        <v>0</v>
      </c>
    </row>
    <row r="104" spans="1:21" ht="18" customHeight="1" x14ac:dyDescent="0.2">
      <c r="A104" s="8" t="s">
        <v>122</v>
      </c>
      <c r="B104" s="9">
        <v>16.8704617</v>
      </c>
      <c r="C104" s="9">
        <v>3.4604457100000001</v>
      </c>
      <c r="D104" s="9">
        <v>0.35432540999999995</v>
      </c>
      <c r="E104" s="9">
        <v>0.27545739000000002</v>
      </c>
      <c r="F104" s="9">
        <v>6.3078269999999992E-2</v>
      </c>
      <c r="G104" s="9">
        <v>2.4419999999999997E-4</v>
      </c>
      <c r="H104" s="9">
        <v>0.27839544999999999</v>
      </c>
      <c r="I104" s="9">
        <v>6.6791199999999995E-2</v>
      </c>
      <c r="J104" s="9">
        <v>6.0546679999999999E-2</v>
      </c>
      <c r="K104" s="9">
        <v>5.6010900000000002E-2</v>
      </c>
      <c r="L104" s="9">
        <f t="shared" si="2"/>
        <v>21.485756910000006</v>
      </c>
      <c r="M104" s="9">
        <v>3.0449224500000001</v>
      </c>
      <c r="N104" s="9">
        <v>0.40389681999999999</v>
      </c>
      <c r="O104" s="9">
        <v>7.6576839999999993E-2</v>
      </c>
      <c r="P104" s="9">
        <v>0</v>
      </c>
      <c r="Q104" s="9">
        <v>0</v>
      </c>
      <c r="R104" s="9">
        <v>0</v>
      </c>
      <c r="S104" s="9">
        <f t="shared" si="3"/>
        <v>3.52539611</v>
      </c>
      <c r="T104" s="9">
        <v>0.26556425</v>
      </c>
      <c r="U104" s="9">
        <v>1.0318116899999998</v>
      </c>
    </row>
    <row r="105" spans="1:21" ht="18" customHeight="1" x14ac:dyDescent="0.2">
      <c r="A105" s="8" t="s">
        <v>123</v>
      </c>
      <c r="B105" s="9">
        <v>3.34649661</v>
      </c>
      <c r="C105" s="9">
        <v>0.68642873999999998</v>
      </c>
      <c r="D105" s="9">
        <v>7.0285500000000001E-2</v>
      </c>
      <c r="E105" s="9">
        <v>5.4640899999999999E-2</v>
      </c>
      <c r="F105" s="9">
        <v>1.2512479999999999E-2</v>
      </c>
      <c r="G105" s="9">
        <v>4.8439999999999997E-5</v>
      </c>
      <c r="H105" s="9">
        <v>5.5223710000000002E-2</v>
      </c>
      <c r="I105" s="9">
        <v>1.324899E-2</v>
      </c>
      <c r="J105" s="9">
        <v>1.20103E-2</v>
      </c>
      <c r="K105" s="9">
        <v>1.111056E-2</v>
      </c>
      <c r="L105" s="9">
        <f t="shared" si="2"/>
        <v>4.262006229999999</v>
      </c>
      <c r="M105" s="9">
        <v>0.41729271999999995</v>
      </c>
      <c r="N105" s="9">
        <v>0.12665005000000001</v>
      </c>
      <c r="O105" s="9">
        <v>2.4012220000000001E-2</v>
      </c>
      <c r="P105" s="9">
        <v>0</v>
      </c>
      <c r="Q105" s="9">
        <v>0</v>
      </c>
      <c r="R105" s="9">
        <v>0</v>
      </c>
      <c r="S105" s="9">
        <f t="shared" si="3"/>
        <v>0.56795498999999994</v>
      </c>
      <c r="T105" s="9">
        <v>2.3957779999999998E-2</v>
      </c>
      <c r="U105" s="9">
        <v>0</v>
      </c>
    </row>
    <row r="106" spans="1:21" ht="18" customHeight="1" x14ac:dyDescent="0.2">
      <c r="A106" s="8" t="s">
        <v>124</v>
      </c>
      <c r="B106" s="9">
        <v>6.8781629800000008</v>
      </c>
      <c r="C106" s="9">
        <v>1.41083925</v>
      </c>
      <c r="D106" s="9">
        <v>0.14446006</v>
      </c>
      <c r="E106" s="9">
        <v>0.11230521</v>
      </c>
      <c r="F106" s="9">
        <v>2.5717299999999998E-2</v>
      </c>
      <c r="G106" s="9">
        <v>9.9560000000000002E-5</v>
      </c>
      <c r="H106" s="9">
        <v>0.11350307000000001</v>
      </c>
      <c r="I106" s="9">
        <v>2.723107E-2</v>
      </c>
      <c r="J106" s="9">
        <v>2.4685150000000003E-2</v>
      </c>
      <c r="K106" s="9">
        <v>2.2835890000000001E-2</v>
      </c>
      <c r="L106" s="9">
        <f t="shared" si="2"/>
        <v>8.7598395400000015</v>
      </c>
      <c r="M106" s="9">
        <v>0.86770575000000005</v>
      </c>
      <c r="N106" s="9">
        <v>0.17140898000000002</v>
      </c>
      <c r="O106" s="9">
        <v>3.2498289999999999E-2</v>
      </c>
      <c r="P106" s="9">
        <v>0</v>
      </c>
      <c r="Q106" s="9">
        <v>0.80463499999999999</v>
      </c>
      <c r="R106" s="9">
        <v>0</v>
      </c>
      <c r="S106" s="9">
        <f t="shared" si="3"/>
        <v>1.87624802</v>
      </c>
      <c r="T106" s="9">
        <v>2.3415736300000001</v>
      </c>
      <c r="U106" s="9">
        <v>0.32082034999999998</v>
      </c>
    </row>
    <row r="107" spans="1:21" ht="18" customHeight="1" x14ac:dyDescent="0.2">
      <c r="A107" s="8" t="s">
        <v>125</v>
      </c>
      <c r="B107" s="9">
        <v>2.8103083600000001</v>
      </c>
      <c r="C107" s="9">
        <v>0.57644655</v>
      </c>
      <c r="D107" s="9">
        <v>5.9024089999999994E-2</v>
      </c>
      <c r="E107" s="9">
        <v>4.5886129999999997E-2</v>
      </c>
      <c r="F107" s="9">
        <v>1.050768E-2</v>
      </c>
      <c r="G107" s="9">
        <v>4.0679999999999997E-5</v>
      </c>
      <c r="H107" s="9">
        <v>4.6375559999999996E-2</v>
      </c>
      <c r="I107" s="9">
        <v>1.1126180000000001E-2</v>
      </c>
      <c r="J107" s="9">
        <v>1.008596E-2</v>
      </c>
      <c r="K107" s="9">
        <v>9.3303799999999992E-3</v>
      </c>
      <c r="L107" s="9">
        <f t="shared" si="2"/>
        <v>3.5791315700000004</v>
      </c>
      <c r="M107" s="9">
        <v>0.14058852999999999</v>
      </c>
      <c r="N107" s="9">
        <v>8.9810979999999999E-2</v>
      </c>
      <c r="O107" s="9">
        <v>1.702772E-2</v>
      </c>
      <c r="P107" s="9">
        <v>0</v>
      </c>
      <c r="Q107" s="9">
        <v>0.14212027999999999</v>
      </c>
      <c r="R107" s="9">
        <v>0</v>
      </c>
      <c r="S107" s="9">
        <f t="shared" si="3"/>
        <v>0.38954750999999999</v>
      </c>
      <c r="T107" s="9">
        <v>2.1747470000000001E-2</v>
      </c>
      <c r="U107" s="9">
        <v>0</v>
      </c>
    </row>
    <row r="108" spans="1:21" ht="18" customHeight="1" x14ac:dyDescent="0.2">
      <c r="A108" s="8" t="s">
        <v>126</v>
      </c>
      <c r="B108" s="9">
        <v>4.6948150100000001</v>
      </c>
      <c r="C108" s="9">
        <v>0.96299393999999994</v>
      </c>
      <c r="D108" s="9">
        <v>9.8603839999999998E-2</v>
      </c>
      <c r="E108" s="9">
        <v>7.6655960000000009E-2</v>
      </c>
      <c r="F108" s="9">
        <v>1.7553810000000003E-2</v>
      </c>
      <c r="G108" s="9">
        <v>6.7959999999999993E-5</v>
      </c>
      <c r="H108" s="9">
        <v>7.747358E-2</v>
      </c>
      <c r="I108" s="9">
        <v>1.8587060000000002E-2</v>
      </c>
      <c r="J108" s="9">
        <v>1.6849299999999998E-2</v>
      </c>
      <c r="K108" s="9">
        <v>1.558705E-2</v>
      </c>
      <c r="L108" s="9">
        <f t="shared" si="2"/>
        <v>5.9791875099999992</v>
      </c>
      <c r="M108" s="9">
        <v>0.48786307000000001</v>
      </c>
      <c r="N108" s="9">
        <v>0.12923829000000001</v>
      </c>
      <c r="O108" s="9">
        <v>2.4502939999999997E-2</v>
      </c>
      <c r="P108" s="9">
        <v>0</v>
      </c>
      <c r="Q108" s="9">
        <v>0.44916984000000004</v>
      </c>
      <c r="R108" s="9">
        <v>0</v>
      </c>
      <c r="S108" s="9">
        <f t="shared" si="3"/>
        <v>1.0907741400000002</v>
      </c>
      <c r="T108" s="9">
        <v>1.6167939</v>
      </c>
      <c r="U108" s="9">
        <v>1.39780814</v>
      </c>
    </row>
    <row r="109" spans="1:21" ht="18" customHeight="1" x14ac:dyDescent="0.2">
      <c r="A109" s="8" t="s">
        <v>127</v>
      </c>
      <c r="B109" s="9">
        <v>101.16913775</v>
      </c>
      <c r="C109" s="9">
        <v>20.751673230000002</v>
      </c>
      <c r="D109" s="9">
        <v>2.1248260099999996</v>
      </c>
      <c r="E109" s="9">
        <v>1.65186864</v>
      </c>
      <c r="F109" s="9">
        <v>0.37826912000000001</v>
      </c>
      <c r="G109" s="9">
        <v>1.46444E-3</v>
      </c>
      <c r="H109" s="9">
        <v>1.6694876599999999</v>
      </c>
      <c r="I109" s="9">
        <v>0.40053487999999998</v>
      </c>
      <c r="J109" s="9">
        <v>0.36308757000000003</v>
      </c>
      <c r="K109" s="9">
        <v>0.33588730999999999</v>
      </c>
      <c r="L109" s="9">
        <f t="shared" si="2"/>
        <v>128.84623661000001</v>
      </c>
      <c r="M109" s="9">
        <v>8.9933254100000006</v>
      </c>
      <c r="N109" s="9">
        <v>0.87853508999999996</v>
      </c>
      <c r="O109" s="9">
        <v>0.16656591000000001</v>
      </c>
      <c r="P109" s="9">
        <v>0</v>
      </c>
      <c r="Q109" s="9">
        <v>6.1736943399999999</v>
      </c>
      <c r="R109" s="9">
        <v>0</v>
      </c>
      <c r="S109" s="9">
        <f t="shared" si="3"/>
        <v>16.21212075</v>
      </c>
      <c r="T109" s="9">
        <v>0.75889866000000006</v>
      </c>
      <c r="U109" s="9">
        <v>2.85263651</v>
      </c>
    </row>
    <row r="110" spans="1:21" ht="18" customHeight="1" x14ac:dyDescent="0.2">
      <c r="A110" s="8" t="s">
        <v>128</v>
      </c>
      <c r="B110" s="9">
        <v>4.8337568399999995</v>
      </c>
      <c r="C110" s="9">
        <v>0.99149350000000003</v>
      </c>
      <c r="D110" s="9">
        <v>0.10152199000000001</v>
      </c>
      <c r="E110" s="9">
        <v>7.8924580000000008E-2</v>
      </c>
      <c r="F110" s="9">
        <v>1.8073310000000002E-2</v>
      </c>
      <c r="G110" s="9">
        <v>6.9969999999999996E-5</v>
      </c>
      <c r="H110" s="9">
        <v>7.9766389999999993E-2</v>
      </c>
      <c r="I110" s="9">
        <v>1.913714E-2</v>
      </c>
      <c r="J110" s="9">
        <v>1.7347950000000001E-2</v>
      </c>
      <c r="K110" s="9">
        <v>1.6048349999999999E-2</v>
      </c>
      <c r="L110" s="9">
        <f t="shared" si="2"/>
        <v>6.1561400199999987</v>
      </c>
      <c r="M110" s="9">
        <v>0.27933032000000002</v>
      </c>
      <c r="N110" s="9">
        <v>0.10827021000000001</v>
      </c>
      <c r="O110" s="9">
        <v>2.0527490000000002E-2</v>
      </c>
      <c r="P110" s="9">
        <v>0</v>
      </c>
      <c r="Q110" s="9">
        <v>0.25283954000000003</v>
      </c>
      <c r="R110" s="9">
        <v>0</v>
      </c>
      <c r="S110" s="9">
        <f t="shared" si="3"/>
        <v>0.66096756000000001</v>
      </c>
      <c r="T110" s="9">
        <v>3.7284850000000001E-2</v>
      </c>
      <c r="U110" s="9">
        <v>0</v>
      </c>
    </row>
    <row r="111" spans="1:21" ht="18" customHeight="1" x14ac:dyDescent="0.2">
      <c r="A111" s="8" t="s">
        <v>129</v>
      </c>
      <c r="B111" s="9">
        <v>79.006799220000005</v>
      </c>
      <c r="C111" s="9">
        <v>16.205765079999999</v>
      </c>
      <c r="D111" s="9">
        <v>1.65935685</v>
      </c>
      <c r="E111" s="9">
        <v>1.2900065900000002</v>
      </c>
      <c r="F111" s="9">
        <v>0.29540463</v>
      </c>
      <c r="G111" s="9">
        <v>1.1436300000000001E-3</v>
      </c>
      <c r="H111" s="9">
        <v>1.3037659399999999</v>
      </c>
      <c r="I111" s="9">
        <v>0.31279280999999998</v>
      </c>
      <c r="J111" s="9">
        <v>0.28354879</v>
      </c>
      <c r="K111" s="9">
        <v>0.26230708000000003</v>
      </c>
      <c r="L111" s="9">
        <f t="shared" si="2"/>
        <v>100.62089062</v>
      </c>
      <c r="M111" s="9">
        <v>10.924233839999999</v>
      </c>
      <c r="N111" s="9">
        <v>1.1652688500000001</v>
      </c>
      <c r="O111" s="9">
        <v>0.22092920999999999</v>
      </c>
      <c r="P111" s="9">
        <v>0</v>
      </c>
      <c r="Q111" s="9">
        <v>8.9609763400000002</v>
      </c>
      <c r="R111" s="9">
        <v>0</v>
      </c>
      <c r="S111" s="9">
        <f t="shared" si="3"/>
        <v>21.27140824</v>
      </c>
      <c r="T111" s="9">
        <v>0.5928540699999999</v>
      </c>
      <c r="U111" s="9">
        <v>0</v>
      </c>
    </row>
    <row r="112" spans="1:21" ht="18" customHeight="1" x14ac:dyDescent="0.2">
      <c r="A112" s="8" t="s">
        <v>130</v>
      </c>
      <c r="B112" s="9">
        <v>2.1883859000000001</v>
      </c>
      <c r="C112" s="9">
        <v>0.44887867999999997</v>
      </c>
      <c r="D112" s="9">
        <v>4.5962030000000001E-2</v>
      </c>
      <c r="E112" s="9">
        <v>3.5731510000000001E-2</v>
      </c>
      <c r="F112" s="9">
        <v>8.1823299999999998E-3</v>
      </c>
      <c r="G112" s="9">
        <v>3.1680000000000002E-5</v>
      </c>
      <c r="H112" s="9">
        <v>3.611263E-2</v>
      </c>
      <c r="I112" s="9">
        <v>8.6639599999999983E-3</v>
      </c>
      <c r="J112" s="9">
        <v>7.8539300000000003E-3</v>
      </c>
      <c r="K112" s="9">
        <v>7.2655699999999998E-3</v>
      </c>
      <c r="L112" s="9">
        <f t="shared" si="2"/>
        <v>2.7870682200000001</v>
      </c>
      <c r="M112" s="9">
        <v>0.12292514</v>
      </c>
      <c r="N112" s="9">
        <v>8.7969630000000007E-2</v>
      </c>
      <c r="O112" s="9">
        <v>1.667861E-2</v>
      </c>
      <c r="P112" s="9">
        <v>0</v>
      </c>
      <c r="Q112" s="9">
        <v>0.18269567</v>
      </c>
      <c r="R112" s="9">
        <v>0</v>
      </c>
      <c r="S112" s="9">
        <f t="shared" si="3"/>
        <v>0.41026905000000002</v>
      </c>
      <c r="T112" s="9">
        <v>1.311707E-2</v>
      </c>
      <c r="U112" s="9">
        <v>0</v>
      </c>
    </row>
    <row r="113" spans="1:21" ht="18" customHeight="1" x14ac:dyDescent="0.2">
      <c r="A113" s="8" t="s">
        <v>131</v>
      </c>
      <c r="B113" s="9">
        <v>2.7594035499999996</v>
      </c>
      <c r="C113" s="9">
        <v>0.56600503000000002</v>
      </c>
      <c r="D113" s="9">
        <v>5.7954949999999998E-2</v>
      </c>
      <c r="E113" s="9">
        <v>4.505497E-2</v>
      </c>
      <c r="F113" s="9">
        <v>1.0317350000000001E-2</v>
      </c>
      <c r="G113" s="9">
        <v>3.994E-5</v>
      </c>
      <c r="H113" s="9">
        <v>4.5535529999999998E-2</v>
      </c>
      <c r="I113" s="9">
        <v>1.0924649999999999E-2</v>
      </c>
      <c r="J113" s="9">
        <v>9.9032700000000005E-3</v>
      </c>
      <c r="K113" s="9">
        <v>9.1613799999999985E-3</v>
      </c>
      <c r="L113" s="9">
        <f t="shared" si="2"/>
        <v>3.5143006199999998</v>
      </c>
      <c r="M113" s="9">
        <v>0.13086226000000001</v>
      </c>
      <c r="N113" s="9">
        <v>8.5599080000000008E-2</v>
      </c>
      <c r="O113" s="9">
        <v>1.6229159999999999E-2</v>
      </c>
      <c r="P113" s="9">
        <v>0</v>
      </c>
      <c r="Q113" s="9">
        <v>0</v>
      </c>
      <c r="R113" s="9">
        <v>0</v>
      </c>
      <c r="S113" s="9">
        <f t="shared" si="3"/>
        <v>0.23269049999999999</v>
      </c>
      <c r="T113" s="9">
        <v>1.950089E-2</v>
      </c>
      <c r="U113" s="9">
        <v>0</v>
      </c>
    </row>
    <row r="114" spans="1:21" ht="18" customHeight="1" x14ac:dyDescent="0.2">
      <c r="A114" s="8" t="s">
        <v>132</v>
      </c>
      <c r="B114" s="9">
        <v>10.41279149</v>
      </c>
      <c r="C114" s="9">
        <v>2.1358573500000002</v>
      </c>
      <c r="D114" s="9">
        <v>0.21869682999999998</v>
      </c>
      <c r="E114" s="9">
        <v>0.17001789</v>
      </c>
      <c r="F114" s="9">
        <v>3.8933189999999999E-2</v>
      </c>
      <c r="G114" s="9">
        <v>1.5072999999999999E-4</v>
      </c>
      <c r="H114" s="9">
        <v>0.17183132000000001</v>
      </c>
      <c r="I114" s="9">
        <v>4.122489E-2</v>
      </c>
      <c r="J114" s="9">
        <v>3.7370639999999997E-2</v>
      </c>
      <c r="K114" s="9">
        <v>3.4571060000000001E-2</v>
      </c>
      <c r="L114" s="9">
        <f t="shared" si="2"/>
        <v>13.261445390000002</v>
      </c>
      <c r="M114" s="9">
        <v>1.48448902</v>
      </c>
      <c r="N114" s="9">
        <v>0.25967119999999999</v>
      </c>
      <c r="O114" s="9">
        <v>4.9232370000000004E-2</v>
      </c>
      <c r="P114" s="9">
        <v>0</v>
      </c>
      <c r="Q114" s="9">
        <v>0</v>
      </c>
      <c r="R114" s="9">
        <v>0</v>
      </c>
      <c r="S114" s="9">
        <f t="shared" si="3"/>
        <v>1.7933925899999998</v>
      </c>
      <c r="T114" s="9">
        <v>4.6897496700000003</v>
      </c>
      <c r="U114" s="9">
        <v>0.50373617999999998</v>
      </c>
    </row>
    <row r="115" spans="1:21" ht="18" customHeight="1" x14ac:dyDescent="0.2">
      <c r="A115" s="8" t="s">
        <v>133</v>
      </c>
      <c r="B115" s="9">
        <v>40.143251970000001</v>
      </c>
      <c r="C115" s="9">
        <v>8.23412817</v>
      </c>
      <c r="D115" s="9">
        <v>0.84311706000000008</v>
      </c>
      <c r="E115" s="9">
        <v>0.65545067000000001</v>
      </c>
      <c r="F115" s="9">
        <v>0.15009470999999999</v>
      </c>
      <c r="G115" s="9">
        <v>5.8108000000000009E-4</v>
      </c>
      <c r="H115" s="9">
        <v>0.66244177999999998</v>
      </c>
      <c r="I115" s="9">
        <v>0.15892961999999999</v>
      </c>
      <c r="J115" s="9">
        <v>0.14407076999999999</v>
      </c>
      <c r="K115" s="9">
        <v>0.13327789000000001</v>
      </c>
      <c r="L115" s="9">
        <f t="shared" si="2"/>
        <v>51.125343720000004</v>
      </c>
      <c r="M115" s="9">
        <v>5.3538434600000002</v>
      </c>
      <c r="N115" s="9">
        <v>0.69107918999999995</v>
      </c>
      <c r="O115" s="9">
        <v>0.13102520000000001</v>
      </c>
      <c r="P115" s="9">
        <v>0</v>
      </c>
      <c r="Q115" s="9">
        <v>4.8465398099999994</v>
      </c>
      <c r="R115" s="9">
        <v>0</v>
      </c>
      <c r="S115" s="9">
        <f t="shared" si="3"/>
        <v>11.022487659999999</v>
      </c>
      <c r="T115" s="9">
        <v>14.90912002</v>
      </c>
      <c r="U115" s="9">
        <v>1.25299392</v>
      </c>
    </row>
    <row r="116" spans="1:21" ht="18" customHeight="1" x14ac:dyDescent="0.2">
      <c r="A116" s="8" t="s">
        <v>134</v>
      </c>
      <c r="B116" s="9">
        <v>9.7907218599999997</v>
      </c>
      <c r="C116" s="9">
        <v>2.0082592900000003</v>
      </c>
      <c r="D116" s="9">
        <v>0.20563169000000001</v>
      </c>
      <c r="E116" s="9">
        <v>0.15986086999999999</v>
      </c>
      <c r="F116" s="9">
        <v>3.6607290000000001E-2</v>
      </c>
      <c r="G116" s="9">
        <v>1.4171999999999999E-4</v>
      </c>
      <c r="H116" s="9">
        <v>0.16156595999999998</v>
      </c>
      <c r="I116" s="9">
        <v>3.8762070000000003E-2</v>
      </c>
      <c r="J116" s="9">
        <v>3.5138080000000002E-2</v>
      </c>
      <c r="K116" s="9">
        <v>3.2505760000000002E-2</v>
      </c>
      <c r="L116" s="9">
        <f t="shared" si="2"/>
        <v>12.469194589999999</v>
      </c>
      <c r="M116" s="9">
        <v>1.3905596</v>
      </c>
      <c r="N116" s="9">
        <v>0.14414470000000001</v>
      </c>
      <c r="O116" s="9">
        <v>2.7329119999999998E-2</v>
      </c>
      <c r="P116" s="9">
        <v>0</v>
      </c>
      <c r="Q116" s="9">
        <v>0.55933927000000006</v>
      </c>
      <c r="R116" s="9">
        <v>0</v>
      </c>
      <c r="S116" s="9">
        <f t="shared" si="3"/>
        <v>2.1213726900000003</v>
      </c>
      <c r="T116" s="9">
        <v>5.0507302200000002</v>
      </c>
      <c r="U116" s="9">
        <v>0.37406996999999997</v>
      </c>
    </row>
    <row r="117" spans="1:21" ht="18" customHeight="1" x14ac:dyDescent="0.2">
      <c r="A117" s="8" t="s">
        <v>135</v>
      </c>
      <c r="B117" s="9">
        <v>22.46270655</v>
      </c>
      <c r="C117" s="9">
        <v>4.6075192199999995</v>
      </c>
      <c r="D117" s="9">
        <v>0.47177770000000002</v>
      </c>
      <c r="E117" s="9">
        <v>0.36676640000000005</v>
      </c>
      <c r="F117" s="9">
        <v>8.3987550000000008E-2</v>
      </c>
      <c r="G117" s="9">
        <v>3.2514999999999996E-4</v>
      </c>
      <c r="H117" s="9">
        <v>0.37067836999999998</v>
      </c>
      <c r="I117" s="9">
        <v>8.8931250000000003E-2</v>
      </c>
      <c r="J117" s="9">
        <v>8.0616770000000004E-2</v>
      </c>
      <c r="K117" s="9">
        <v>7.4577470000000007E-2</v>
      </c>
      <c r="L117" s="9">
        <f t="shared" si="2"/>
        <v>28.607886430000001</v>
      </c>
      <c r="M117" s="9">
        <v>3.5157017499999998</v>
      </c>
      <c r="N117" s="9">
        <v>0.54120924999999998</v>
      </c>
      <c r="O117" s="9">
        <v>0.10261060000000001</v>
      </c>
      <c r="P117" s="9">
        <v>0</v>
      </c>
      <c r="Q117" s="9">
        <v>0</v>
      </c>
      <c r="R117" s="9">
        <v>0</v>
      </c>
      <c r="S117" s="9">
        <f t="shared" si="3"/>
        <v>4.1595215999999997</v>
      </c>
      <c r="T117" s="9">
        <v>0.16512447</v>
      </c>
      <c r="U117" s="9">
        <v>0.54558677</v>
      </c>
    </row>
    <row r="118" spans="1:21" ht="18" customHeight="1" x14ac:dyDescent="0.2">
      <c r="A118" s="8" t="s">
        <v>136</v>
      </c>
      <c r="B118" s="9">
        <v>4.1776682699999999</v>
      </c>
      <c r="C118" s="9">
        <v>0.85691751999999999</v>
      </c>
      <c r="D118" s="9">
        <v>8.7742350000000011E-2</v>
      </c>
      <c r="E118" s="9">
        <v>6.8212100000000012E-2</v>
      </c>
      <c r="F118" s="9">
        <v>1.5620209999999999E-2</v>
      </c>
      <c r="G118" s="9">
        <v>6.0470000000000002E-5</v>
      </c>
      <c r="H118" s="9">
        <v>6.893966E-2</v>
      </c>
      <c r="I118" s="9">
        <v>1.6539650000000003E-2</v>
      </c>
      <c r="J118" s="9">
        <v>1.4993299999999999E-2</v>
      </c>
      <c r="K118" s="9">
        <v>1.38701E-2</v>
      </c>
      <c r="L118" s="9">
        <f t="shared" si="2"/>
        <v>5.3205636300000005</v>
      </c>
      <c r="M118" s="9">
        <v>0.45519634999999997</v>
      </c>
      <c r="N118" s="9">
        <v>0.13414414000000002</v>
      </c>
      <c r="O118" s="9">
        <v>2.5433069999999999E-2</v>
      </c>
      <c r="P118" s="9">
        <v>0</v>
      </c>
      <c r="Q118" s="9">
        <v>0</v>
      </c>
      <c r="R118" s="9">
        <v>0</v>
      </c>
      <c r="S118" s="9">
        <f t="shared" si="3"/>
        <v>0.61477355999999994</v>
      </c>
      <c r="T118" s="9">
        <v>1.43965491</v>
      </c>
      <c r="U118" s="9">
        <v>0</v>
      </c>
    </row>
    <row r="119" spans="1:21" ht="18" customHeight="1" x14ac:dyDescent="0.2">
      <c r="A119" s="8" t="s">
        <v>137</v>
      </c>
      <c r="B119" s="9">
        <v>4.7474192500000001</v>
      </c>
      <c r="C119" s="9">
        <v>0.97378405000000001</v>
      </c>
      <c r="D119" s="9">
        <v>9.9708669999999999E-2</v>
      </c>
      <c r="E119" s="9">
        <v>7.751487E-2</v>
      </c>
      <c r="F119" s="9">
        <v>1.7750490000000001E-2</v>
      </c>
      <c r="G119" s="9">
        <v>6.8719999999999993E-5</v>
      </c>
      <c r="H119" s="9">
        <v>7.8341660000000007E-2</v>
      </c>
      <c r="I119" s="9">
        <v>1.8795330000000002E-2</v>
      </c>
      <c r="J119" s="9">
        <v>1.7038089999999999E-2</v>
      </c>
      <c r="K119" s="9">
        <v>1.57617E-2</v>
      </c>
      <c r="L119" s="9">
        <f t="shared" si="2"/>
        <v>6.0461828299999993</v>
      </c>
      <c r="M119" s="9">
        <v>0.43775044000000002</v>
      </c>
      <c r="N119" s="9">
        <v>0.13200692999999999</v>
      </c>
      <c r="O119" s="9">
        <v>2.5027859999999999E-2</v>
      </c>
      <c r="P119" s="9">
        <v>0</v>
      </c>
      <c r="Q119" s="9">
        <v>0.39664640000000001</v>
      </c>
      <c r="R119" s="9">
        <v>0</v>
      </c>
      <c r="S119" s="9">
        <f t="shared" si="3"/>
        <v>0.99143163000000012</v>
      </c>
      <c r="T119" s="9">
        <v>1.3279637</v>
      </c>
      <c r="U119" s="9">
        <v>0</v>
      </c>
    </row>
    <row r="120" spans="1:21" ht="18" customHeight="1" x14ac:dyDescent="0.2">
      <c r="A120" s="8" t="s">
        <v>138</v>
      </c>
      <c r="B120" s="9">
        <v>5.2954497500000004</v>
      </c>
      <c r="C120" s="9">
        <v>1.0861953100000001</v>
      </c>
      <c r="D120" s="9">
        <v>0.11121879</v>
      </c>
      <c r="E120" s="9">
        <v>8.6462999999999998E-2</v>
      </c>
      <c r="F120" s="9">
        <v>1.9799569999999999E-2</v>
      </c>
      <c r="G120" s="9">
        <v>7.6650000000000006E-5</v>
      </c>
      <c r="H120" s="9">
        <v>8.7385229999999994E-2</v>
      </c>
      <c r="I120" s="9">
        <v>2.0965009999999999E-2</v>
      </c>
      <c r="J120" s="9">
        <v>1.900493E-2</v>
      </c>
      <c r="K120" s="9">
        <v>1.7581200000000002E-2</v>
      </c>
      <c r="L120" s="9">
        <f t="shared" si="2"/>
        <v>6.7441394400000005</v>
      </c>
      <c r="M120" s="9">
        <v>0.61581396999999993</v>
      </c>
      <c r="N120" s="9">
        <v>0.15316023000000001</v>
      </c>
      <c r="O120" s="9">
        <v>2.9038419999999999E-2</v>
      </c>
      <c r="P120" s="9">
        <v>0</v>
      </c>
      <c r="Q120" s="9">
        <v>0.69799959999999994</v>
      </c>
      <c r="R120" s="9">
        <v>0</v>
      </c>
      <c r="S120" s="9">
        <f t="shared" si="3"/>
        <v>1.4960122199999999</v>
      </c>
      <c r="T120" s="9">
        <v>3.9671489999999997E-2</v>
      </c>
      <c r="U120" s="9">
        <v>0</v>
      </c>
    </row>
    <row r="121" spans="1:21" ht="18" customHeight="1" x14ac:dyDescent="0.2">
      <c r="A121" s="8" t="s">
        <v>139</v>
      </c>
      <c r="B121" s="9">
        <v>6.5799044699999998</v>
      </c>
      <c r="C121" s="9">
        <v>1.3496608799999998</v>
      </c>
      <c r="D121" s="9">
        <v>0.13819582</v>
      </c>
      <c r="E121" s="9">
        <v>0.10743530999999999</v>
      </c>
      <c r="F121" s="9">
        <v>2.460211E-2</v>
      </c>
      <c r="G121" s="9">
        <v>9.5239999999999989E-5</v>
      </c>
      <c r="H121" s="9">
        <v>0.10858123</v>
      </c>
      <c r="I121" s="9">
        <v>2.605025E-2</v>
      </c>
      <c r="J121" s="9">
        <v>2.361473E-2</v>
      </c>
      <c r="K121" s="9">
        <v>2.1845659999999999E-2</v>
      </c>
      <c r="L121" s="9">
        <f t="shared" si="2"/>
        <v>8.3799857000000024</v>
      </c>
      <c r="M121" s="9">
        <v>0.95380331000000007</v>
      </c>
      <c r="N121" s="9">
        <v>0.2001983</v>
      </c>
      <c r="O121" s="9">
        <v>3.7956610000000002E-2</v>
      </c>
      <c r="P121" s="9">
        <v>0</v>
      </c>
      <c r="Q121" s="9">
        <v>0.67774354000000003</v>
      </c>
      <c r="R121" s="9">
        <v>0</v>
      </c>
      <c r="S121" s="9">
        <f t="shared" si="3"/>
        <v>1.8697017600000001</v>
      </c>
      <c r="T121" s="9">
        <v>3.1614838399999998</v>
      </c>
      <c r="U121" s="9">
        <v>0</v>
      </c>
    </row>
    <row r="122" spans="1:21" ht="18" customHeight="1" x14ac:dyDescent="0.2">
      <c r="A122" s="8" t="s">
        <v>140</v>
      </c>
      <c r="B122" s="9">
        <v>3.0893264600000001</v>
      </c>
      <c r="C122" s="9">
        <v>0.63367836</v>
      </c>
      <c r="D122" s="9">
        <v>6.4884230000000001E-2</v>
      </c>
      <c r="E122" s="9">
        <v>5.0441879999999994E-2</v>
      </c>
      <c r="F122" s="9">
        <v>1.1550919999999999E-2</v>
      </c>
      <c r="G122" s="9">
        <v>4.4719999999999999E-5</v>
      </c>
      <c r="H122" s="9">
        <v>5.0979900000000002E-2</v>
      </c>
      <c r="I122" s="9">
        <v>1.223083E-2</v>
      </c>
      <c r="J122" s="9">
        <v>1.1087329999999999E-2</v>
      </c>
      <c r="K122" s="9">
        <v>1.025674E-2</v>
      </c>
      <c r="L122" s="9">
        <f t="shared" si="2"/>
        <v>3.9344813700000003</v>
      </c>
      <c r="M122" s="9">
        <v>0.26472829999999997</v>
      </c>
      <c r="N122" s="9">
        <v>0.10697728999999999</v>
      </c>
      <c r="O122" s="9">
        <v>2.0282359999999999E-2</v>
      </c>
      <c r="P122" s="9">
        <v>0</v>
      </c>
      <c r="Q122" s="9">
        <v>0.24372357</v>
      </c>
      <c r="R122" s="9">
        <v>0</v>
      </c>
      <c r="S122" s="9">
        <f t="shared" si="3"/>
        <v>0.63571151999999997</v>
      </c>
      <c r="T122" s="9">
        <v>2.280853E-2</v>
      </c>
      <c r="U122" s="9">
        <v>0</v>
      </c>
    </row>
    <row r="123" spans="1:21" ht="18" customHeight="1" x14ac:dyDescent="0.2">
      <c r="A123" s="8" t="s">
        <v>141</v>
      </c>
      <c r="B123" s="9">
        <v>4.36760137</v>
      </c>
      <c r="C123" s="9">
        <v>0.89587633999999994</v>
      </c>
      <c r="D123" s="9">
        <v>9.1731460000000001E-2</v>
      </c>
      <c r="E123" s="9">
        <v>7.1313289999999988E-2</v>
      </c>
      <c r="F123" s="9">
        <v>1.6330360000000002E-2</v>
      </c>
      <c r="G123" s="9">
        <v>6.3219999999999994E-5</v>
      </c>
      <c r="H123" s="9">
        <v>7.207392E-2</v>
      </c>
      <c r="I123" s="9">
        <v>1.7291599999999997E-2</v>
      </c>
      <c r="J123" s="9">
        <v>1.5674959999999998E-2</v>
      </c>
      <c r="K123" s="9">
        <v>1.450069E-2</v>
      </c>
      <c r="L123" s="9">
        <f t="shared" si="2"/>
        <v>5.5624572100000016</v>
      </c>
      <c r="M123" s="9">
        <v>0.47080021999999999</v>
      </c>
      <c r="N123" s="9">
        <v>0.13577743</v>
      </c>
      <c r="O123" s="9">
        <v>2.5742729999999998E-2</v>
      </c>
      <c r="P123" s="9">
        <v>0</v>
      </c>
      <c r="Q123" s="9">
        <v>0.47140085999999998</v>
      </c>
      <c r="R123" s="9">
        <v>0</v>
      </c>
      <c r="S123" s="9">
        <f t="shared" si="3"/>
        <v>1.10372124</v>
      </c>
      <c r="T123" s="9">
        <v>3.1812920000000001E-2</v>
      </c>
      <c r="U123" s="9">
        <v>0</v>
      </c>
    </row>
    <row r="124" spans="1:21" ht="18" customHeight="1" x14ac:dyDescent="0.2">
      <c r="A124" s="8" t="s">
        <v>142</v>
      </c>
      <c r="B124" s="9">
        <v>1.99248099</v>
      </c>
      <c r="C124" s="9">
        <v>0.40869494000000001</v>
      </c>
      <c r="D124" s="9">
        <v>4.1847500000000003E-2</v>
      </c>
      <c r="E124" s="9">
        <v>3.2532819999999997E-2</v>
      </c>
      <c r="F124" s="9">
        <v>7.4498400000000001E-3</v>
      </c>
      <c r="G124" s="9">
        <v>2.8839999999999998E-5</v>
      </c>
      <c r="H124" s="9">
        <v>3.2879809999999995E-2</v>
      </c>
      <c r="I124" s="9">
        <v>7.8883600000000005E-3</v>
      </c>
      <c r="J124" s="9">
        <v>7.1508500000000003E-3</v>
      </c>
      <c r="K124" s="9">
        <v>6.6151499999999993E-3</v>
      </c>
      <c r="L124" s="9">
        <f t="shared" si="2"/>
        <v>2.5375690999999998</v>
      </c>
      <c r="M124" s="9">
        <v>4.2346200000000001E-2</v>
      </c>
      <c r="N124" s="9">
        <v>7.6214320000000002E-2</v>
      </c>
      <c r="O124" s="9">
        <v>1.444986E-2</v>
      </c>
      <c r="P124" s="9">
        <v>0</v>
      </c>
      <c r="Q124" s="9">
        <v>5.0418169999999998E-2</v>
      </c>
      <c r="R124" s="9">
        <v>0</v>
      </c>
      <c r="S124" s="9">
        <f t="shared" si="3"/>
        <v>0.18342855000000002</v>
      </c>
      <c r="T124" s="9">
        <v>1.306037E-2</v>
      </c>
      <c r="U124" s="9">
        <v>0</v>
      </c>
    </row>
    <row r="125" spans="1:21" ht="18" customHeight="1" x14ac:dyDescent="0.2">
      <c r="A125" s="8" t="s">
        <v>143</v>
      </c>
      <c r="B125" s="9">
        <v>3.0359891000000001</v>
      </c>
      <c r="C125" s="9">
        <v>0.62273787000000003</v>
      </c>
      <c r="D125" s="9">
        <v>6.3764000000000001E-2</v>
      </c>
      <c r="E125" s="9">
        <v>4.9570999999999997E-2</v>
      </c>
      <c r="F125" s="9">
        <v>1.1351490000000001E-2</v>
      </c>
      <c r="G125" s="9">
        <v>4.3950000000000004E-5</v>
      </c>
      <c r="H125" s="9">
        <v>5.0099730000000002E-2</v>
      </c>
      <c r="I125" s="9">
        <v>1.201967E-2</v>
      </c>
      <c r="J125" s="9">
        <v>1.089591E-2</v>
      </c>
      <c r="K125" s="9">
        <v>1.0079660000000001E-2</v>
      </c>
      <c r="L125" s="9">
        <f t="shared" si="2"/>
        <v>3.8665523799999995</v>
      </c>
      <c r="M125" s="9">
        <v>0.12190558999999999</v>
      </c>
      <c r="N125" s="9">
        <v>8.6332740000000005E-2</v>
      </c>
      <c r="O125" s="9">
        <v>1.6368259999999999E-2</v>
      </c>
      <c r="P125" s="9">
        <v>0</v>
      </c>
      <c r="Q125" s="9">
        <v>0.14695382000000001</v>
      </c>
      <c r="R125" s="9">
        <v>0</v>
      </c>
      <c r="S125" s="9">
        <f t="shared" si="3"/>
        <v>0.37156041000000001</v>
      </c>
      <c r="T125" s="9">
        <v>1.4129425099999999</v>
      </c>
      <c r="U125" s="9">
        <v>0</v>
      </c>
    </row>
    <row r="126" spans="1:21" ht="18" customHeight="1" x14ac:dyDescent="0.2">
      <c r="A126" s="8" t="s">
        <v>144</v>
      </c>
      <c r="B126" s="9">
        <v>12.47460001</v>
      </c>
      <c r="C126" s="9">
        <v>2.5587726499999999</v>
      </c>
      <c r="D126" s="9">
        <v>0.26200039999999997</v>
      </c>
      <c r="E126" s="9">
        <v>0.20368268</v>
      </c>
      <c r="F126" s="9">
        <v>4.6642250000000003E-2</v>
      </c>
      <c r="G126" s="9">
        <v>1.8056999999999999E-4</v>
      </c>
      <c r="H126" s="9">
        <v>0.20585518</v>
      </c>
      <c r="I126" s="9">
        <v>4.9387710000000001E-2</v>
      </c>
      <c r="J126" s="9">
        <v>4.4770300000000006E-2</v>
      </c>
      <c r="K126" s="9">
        <v>4.1416379999999996E-2</v>
      </c>
      <c r="L126" s="9">
        <f t="shared" si="2"/>
        <v>15.887308129999997</v>
      </c>
      <c r="M126" s="9">
        <v>1.8658894500000001</v>
      </c>
      <c r="N126" s="9">
        <v>0.31526896999999998</v>
      </c>
      <c r="O126" s="9">
        <v>5.9773440000000004E-2</v>
      </c>
      <c r="P126" s="9">
        <v>0</v>
      </c>
      <c r="Q126" s="9">
        <v>2.0586349099999999</v>
      </c>
      <c r="R126" s="9">
        <v>0</v>
      </c>
      <c r="S126" s="9">
        <f t="shared" si="3"/>
        <v>4.2995667700000002</v>
      </c>
      <c r="T126" s="9">
        <v>9.5061160000000006E-2</v>
      </c>
      <c r="U126" s="9">
        <v>1.24574501</v>
      </c>
    </row>
    <row r="127" spans="1:21" ht="18" customHeight="1" x14ac:dyDescent="0.2">
      <c r="A127" s="8" t="s">
        <v>145</v>
      </c>
      <c r="B127" s="9">
        <v>2.7902155799999999</v>
      </c>
      <c r="C127" s="9">
        <v>0.57232515000000006</v>
      </c>
      <c r="D127" s="9">
        <v>5.8602089999999996E-2</v>
      </c>
      <c r="E127" s="9">
        <v>4.5558059999999997E-2</v>
      </c>
      <c r="F127" s="9">
        <v>1.0432549999999999E-2</v>
      </c>
      <c r="G127" s="9">
        <v>4.0389999999999998E-5</v>
      </c>
      <c r="H127" s="9">
        <v>4.604399E-2</v>
      </c>
      <c r="I127" s="9">
        <v>1.104664E-2</v>
      </c>
      <c r="J127" s="9">
        <v>1.0013850000000001E-2</v>
      </c>
      <c r="K127" s="9">
        <v>9.2636699999999999E-3</v>
      </c>
      <c r="L127" s="9">
        <f t="shared" si="2"/>
        <v>3.5535419699999999</v>
      </c>
      <c r="M127" s="9">
        <v>0.16607311</v>
      </c>
      <c r="N127" s="9">
        <v>9.2720339999999998E-2</v>
      </c>
      <c r="O127" s="9">
        <v>1.7579319999999999E-2</v>
      </c>
      <c r="P127" s="9">
        <v>0</v>
      </c>
      <c r="Q127" s="9">
        <v>0.18226901999999998</v>
      </c>
      <c r="R127" s="9">
        <v>0</v>
      </c>
      <c r="S127" s="9">
        <f t="shared" si="3"/>
        <v>0.45864178999999994</v>
      </c>
      <c r="T127" s="9">
        <v>2.0017750000000001E-2</v>
      </c>
      <c r="U127" s="9">
        <v>0</v>
      </c>
    </row>
    <row r="128" spans="1:21" ht="18" customHeight="1" x14ac:dyDescent="0.2">
      <c r="A128" s="8" t="s">
        <v>146</v>
      </c>
      <c r="B128" s="9">
        <v>12.55132523</v>
      </c>
      <c r="C128" s="9">
        <v>2.5745104199999997</v>
      </c>
      <c r="D128" s="9">
        <v>0.26361184000000004</v>
      </c>
      <c r="E128" s="9">
        <v>0.20493543</v>
      </c>
      <c r="F128" s="9">
        <v>4.6929120000000005E-2</v>
      </c>
      <c r="G128" s="9">
        <v>1.8168000000000001E-4</v>
      </c>
      <c r="H128" s="9">
        <v>0.20712129000000001</v>
      </c>
      <c r="I128" s="9">
        <v>4.9691470000000001E-2</v>
      </c>
      <c r="J128" s="9">
        <v>4.5045660000000001E-2</v>
      </c>
      <c r="K128" s="9">
        <v>4.1671120000000006E-2</v>
      </c>
      <c r="L128" s="9">
        <f t="shared" si="2"/>
        <v>15.98502326</v>
      </c>
      <c r="M128" s="9">
        <v>2.2885780299999996</v>
      </c>
      <c r="N128" s="9">
        <v>0.40737627000000004</v>
      </c>
      <c r="O128" s="9">
        <v>7.7236520000000003E-2</v>
      </c>
      <c r="P128" s="9">
        <v>0</v>
      </c>
      <c r="Q128" s="9">
        <v>2.65310245</v>
      </c>
      <c r="R128" s="9">
        <v>0</v>
      </c>
      <c r="S128" s="9">
        <f t="shared" si="3"/>
        <v>5.4262932699999995</v>
      </c>
      <c r="T128" s="9">
        <v>0.26207322999999999</v>
      </c>
      <c r="U128" s="9">
        <v>0.92482531999999995</v>
      </c>
    </row>
    <row r="129" spans="1:21" ht="18" customHeight="1" x14ac:dyDescent="0.2">
      <c r="A129" s="8" t="s">
        <v>147</v>
      </c>
      <c r="B129" s="9">
        <f>((SUM(B4:B128)))</f>
        <v>1429.6659405699995</v>
      </c>
      <c r="C129" s="9">
        <f t="shared" ref="C129:U129" si="4">((SUM(C4:C128)))</f>
        <v>293.25109499999979</v>
      </c>
      <c r="D129" s="9">
        <f t="shared" si="4"/>
        <v>30.02685846999999</v>
      </c>
      <c r="E129" s="9">
        <f t="shared" si="4"/>
        <v>23.343288219999994</v>
      </c>
      <c r="F129" s="9">
        <f t="shared" si="4"/>
        <v>5.3454885299999999</v>
      </c>
      <c r="G129" s="9">
        <f t="shared" si="4"/>
        <v>2.0694620000000007E-2</v>
      </c>
      <c r="H129" s="9">
        <f t="shared" si="4"/>
        <v>23.592270330000009</v>
      </c>
      <c r="I129" s="9">
        <f t="shared" si="4"/>
        <v>5.6601359699999971</v>
      </c>
      <c r="J129" s="9">
        <f t="shared" si="4"/>
        <v>5.1309514800000011</v>
      </c>
      <c r="K129" s="9">
        <f t="shared" si="4"/>
        <v>4.7465725400000052</v>
      </c>
      <c r="L129" s="9">
        <f t="shared" si="4"/>
        <v>1820.7832957299995</v>
      </c>
      <c r="M129" s="9">
        <f t="shared" si="4"/>
        <v>172.97565141000004</v>
      </c>
      <c r="N129" s="9">
        <f t="shared" si="4"/>
        <v>29.19569343000002</v>
      </c>
      <c r="O129" s="9">
        <f t="shared" si="4"/>
        <v>5.5353589800000007</v>
      </c>
      <c r="P129" s="9">
        <f t="shared" si="4"/>
        <v>0</v>
      </c>
      <c r="Q129" s="9">
        <f t="shared" si="4"/>
        <v>113.227121</v>
      </c>
      <c r="R129" s="9">
        <f t="shared" si="4"/>
        <v>0</v>
      </c>
      <c r="S129" s="9">
        <f t="shared" si="4"/>
        <v>320.93382481999998</v>
      </c>
      <c r="T129" s="9">
        <f t="shared" si="4"/>
        <v>392.72644894000001</v>
      </c>
      <c r="U129" s="9">
        <f t="shared" si="4"/>
        <v>75.481811409999978</v>
      </c>
    </row>
    <row r="131" spans="1:21" ht="18" customHeight="1" x14ac:dyDescent="0.2">
      <c r="B131" s="4"/>
    </row>
  </sheetData>
  <mergeCells count="2">
    <mergeCell ref="A1:U1"/>
    <mergeCell ref="A2:U2"/>
  </mergeCells>
  <printOptions horizontalCentered="1"/>
  <pageMargins left="0.39370078740157483" right="0.39370078740157483" top="0.39370078740157483" bottom="0.39370078740157483" header="0.31496062992125984" footer="0.31496062992125984"/>
  <pageSetup paperSize="5" scale="3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ISELITA</dc:creator>
  <cp:lastModifiedBy>Carol</cp:lastModifiedBy>
  <cp:lastPrinted>2022-03-23T23:22:31Z</cp:lastPrinted>
  <dcterms:created xsi:type="dcterms:W3CDTF">2019-04-03T01:13:35Z</dcterms:created>
  <dcterms:modified xsi:type="dcterms:W3CDTF">2022-03-23T23:22:35Z</dcterms:modified>
</cp:coreProperties>
</file>