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Carol\Downloads\PRESUPUESTAL Y PROGRAMÁTICA\UIPPE\"/>
    </mc:Choice>
  </mc:AlternateContent>
  <xr:revisionPtr revIDLastSave="0" documentId="13_ncr:1_{E8DBEEC1-00E5-4BE8-A90F-AFE590CA569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nalítico de In" sheetId="7" r:id="rId1"/>
  </sheets>
  <definedNames>
    <definedName name="_xlnm.Print_Area" localSheetId="0">'Analítico de In'!$B$1:$J$53</definedName>
    <definedName name="JR_PAGE_ANCHOR_0_1" localSheetId="0">#REF!</definedName>
    <definedName name="JR_PAGE_ANCHOR_0_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6" i="7" l="1"/>
  <c r="I46" i="7"/>
  <c r="H46" i="7"/>
  <c r="G46" i="7"/>
  <c r="F46" i="7"/>
  <c r="E46" i="7"/>
  <c r="J32" i="7"/>
  <c r="I32" i="7"/>
  <c r="H32" i="7"/>
  <c r="G32" i="7"/>
  <c r="G50" i="7" s="1"/>
  <c r="F32" i="7"/>
  <c r="E32" i="7"/>
  <c r="J25" i="7"/>
  <c r="I25" i="7"/>
  <c r="H25" i="7"/>
  <c r="G25" i="7"/>
  <c r="F25" i="7"/>
  <c r="E25" i="7"/>
  <c r="H50" i="7" l="1"/>
  <c r="E50" i="7"/>
  <c r="F50" i="7"/>
  <c r="I50" i="7"/>
  <c r="J50" i="7" s="1"/>
</calcChain>
</file>

<file path=xl/sharedStrings.xml><?xml version="1.0" encoding="utf-8"?>
<sst xmlns="http://schemas.openxmlformats.org/spreadsheetml/2006/main" count="65" uniqueCount="40">
  <si>
    <t>Estado Analítico de Ingresos</t>
  </si>
  <si>
    <t>Rubro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</si>
  <si>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</si>
  <si>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</si>
  <si>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</si>
  <si>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</si>
  <si>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</si>
  <si>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</si>
  <si>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</si>
  <si>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(1)</t>
  </si>
  <si>
    <t>(2)</t>
  </si>
  <si>
    <t>(3= 1 + 2)</t>
  </si>
  <si>
    <t>(4)</t>
  </si>
  <si>
    <t>(5)</t>
  </si>
  <si>
    <t>(6= 5 - 1 )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</si>
  <si>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</si>
  <si>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</si>
  <si>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</si>
  <si>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</si>
  <si>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</si>
  <si>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</si>
  <si>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Bienes, Prestación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</si>
  <si>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</si>
  <si>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</si>
  <si>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</si>
  <si>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Generación de ADEFAS</t>
  </si>
  <si>
    <t>Superávit Ejercicio Anterior</t>
  </si>
  <si>
    <t>Total</t>
  </si>
  <si>
    <t>Ingresos excedentes¹</t>
  </si>
  <si>
    <t>Estado Analítico de Ingresos Por Fuente de Financiamiento</t>
  </si>
  <si>
    <t>Ampliaciones y 
Reducciones</t>
  </si>
  <si>
    <t>Ingresos del Poder Ejecutivo Federal o Estatal y de los Municipios</t>
  </si>
  <si>
    <t>Ingresos de los Entes Públicos de los Poderes Legislativo y Judicial, de los Órganos Autónomos y del Sector Parestatal o Paramunicipal, así como de las Empresas Prodcutivas del Estado</t>
  </si>
  <si>
    <t xml:space="preserve">Ingresos por Ventas de Bienes, Prestación de Servicios y Otros Ingresos </t>
  </si>
  <si>
    <t>Ingresos derivados de financiamientos</t>
  </si>
  <si>
    <t>Superavit del ejercicio anterior</t>
  </si>
  <si>
    <t xml:space="preserve">(Miles) </t>
  </si>
  <si>
    <t>Sector Central del Poder Ejecutivo del Estado Libre y Soberano de México</t>
  </si>
  <si>
    <t>Del 1 de Enero al 31 de diciembre de 2024</t>
  </si>
  <si>
    <t>Cifras preliminares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</si>
</sst>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#.0;\-#,###.0"/>
    <numFmt numFmtId="165" formatCode="#,##0.0"/>
  </numFmts>
  <fonts count="12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color indexed="8"/>
      <name val="Arial"/>
      <family val="2"/>
    </font>
    <font>
      <sz val="8"/>
      <color rgb="FF000000"/>
      <name val="Arial"/>
      <family val="2"/>
    </font>
    <font>
      <b/>
      <sz val="8"/>
      <color indexed="8"/>
      <name val="Arial"/>
      <family val="2"/>
    </font>
    <font>
      <b/>
      <sz val="8"/>
      <name val="Arial"/>
      <family val="2"/>
    </font>
    <font>
      <b/>
      <sz val="8"/>
      <color rgb="FF000000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</cellStyleXfs>
  <cellXfs count="108">
    <xf numFmtId="0" fontId="0" fillId="0" borderId="0" xfId="0"/>
    <xf numFmtId="0" fontId="3" fillId="0" borderId="0" xfId="0" applyFont="1"/>
    <xf numFmtId="37" fontId="4" fillId="0" borderId="1" xfId="1" applyNumberFormat="1" applyFont="1" applyFill="1" applyBorder="1" applyAlignment="1" applyProtection="1">
      <alignment horizontal="center"/>
    </xf>
    <xf numFmtId="37" fontId="4" fillId="0" borderId="2" xfId="1" applyNumberFormat="1" applyFont="1" applyFill="1" applyBorder="1" applyAlignment="1" applyProtection="1">
      <alignment horizontal="center"/>
    </xf>
    <xf numFmtId="37" fontId="4" fillId="0" borderId="6" xfId="1" applyNumberFormat="1" applyFont="1" applyFill="1" applyBorder="1" applyAlignment="1" applyProtection="1">
      <alignment horizontal="center"/>
    </xf>
    <xf numFmtId="37" fontId="4" fillId="0" borderId="3" xfId="1" applyNumberFormat="1" applyFont="1" applyFill="1" applyBorder="1" applyAlignment="1" applyProtection="1">
      <alignment horizontal="center"/>
      <protection locked="0"/>
    </xf>
    <xf numFmtId="37" fontId="4" fillId="0" borderId="0" xfId="1" applyNumberFormat="1" applyFont="1" applyFill="1" applyBorder="1" applyAlignment="1" applyProtection="1">
      <alignment horizontal="center"/>
      <protection locked="0"/>
    </xf>
    <xf numFmtId="37" fontId="4" fillId="0" borderId="9" xfId="1" applyNumberFormat="1" applyFont="1" applyFill="1" applyBorder="1" applyAlignment="1" applyProtection="1">
      <alignment horizontal="center"/>
      <protection locked="0"/>
    </xf>
    <xf numFmtId="37" fontId="4" fillId="0" borderId="3" xfId="1" applyNumberFormat="1" applyFont="1" applyFill="1" applyBorder="1" applyAlignment="1" applyProtection="1">
      <alignment horizontal="center"/>
    </xf>
    <xf numFmtId="37" fontId="4" fillId="0" borderId="0" xfId="1" applyNumberFormat="1" applyFont="1" applyFill="1" applyBorder="1" applyAlignment="1" applyProtection="1">
      <alignment horizontal="center"/>
    </xf>
    <xf numFmtId="37" fontId="4" fillId="0" borderId="9" xfId="1" applyNumberFormat="1" applyFont="1" applyFill="1" applyBorder="1" applyAlignment="1" applyProtection="1">
      <alignment horizontal="center"/>
    </xf>
    <xf numFmtId="37" fontId="4" fillId="0" borderId="4" xfId="1" applyNumberFormat="1" applyFont="1" applyFill="1" applyBorder="1" applyAlignment="1" applyProtection="1">
      <alignment horizontal="center"/>
    </xf>
    <xf numFmtId="37" fontId="4" fillId="0" borderId="5" xfId="1" applyNumberFormat="1" applyFont="1" applyFill="1" applyBorder="1" applyAlignment="1" applyProtection="1">
      <alignment horizontal="center"/>
    </xf>
    <xf numFmtId="37" fontId="4" fillId="0" borderId="17" xfId="1" applyNumberFormat="1" applyFont="1" applyFill="1" applyBorder="1" applyAlignment="1" applyProtection="1">
      <alignment horizontal="center"/>
    </xf>
    <xf numFmtId="0" fontId="4" fillId="2" borderId="0" xfId="3" applyFont="1" applyFill="1"/>
    <xf numFmtId="0" fontId="5" fillId="2" borderId="0" xfId="0" applyFont="1" applyFill="1"/>
    <xf numFmtId="0" fontId="4" fillId="2" borderId="0" xfId="3" applyFont="1" applyFill="1" applyAlignment="1">
      <alignment horizontal="center"/>
    </xf>
    <xf numFmtId="37" fontId="4" fillId="0" borderId="1" xfId="1" applyNumberFormat="1" applyFont="1" applyFill="1" applyBorder="1" applyAlignment="1" applyProtection="1">
      <alignment horizontal="center" vertical="center" wrapText="1"/>
    </xf>
    <xf numFmtId="37" fontId="4" fillId="0" borderId="2" xfId="1" applyNumberFormat="1" applyFont="1" applyFill="1" applyBorder="1" applyAlignment="1" applyProtection="1">
      <alignment horizontal="center" vertical="center"/>
    </xf>
    <xf numFmtId="37" fontId="4" fillId="0" borderId="6" xfId="1" applyNumberFormat="1" applyFont="1" applyFill="1" applyBorder="1" applyAlignment="1" applyProtection="1">
      <alignment horizontal="center" vertical="center"/>
    </xf>
    <xf numFmtId="37" fontId="4" fillId="0" borderId="7" xfId="1" applyNumberFormat="1" applyFont="1" applyFill="1" applyBorder="1" applyAlignment="1" applyProtection="1">
      <alignment horizontal="center"/>
    </xf>
    <xf numFmtId="37" fontId="4" fillId="0" borderId="8" xfId="1" applyNumberFormat="1" applyFont="1" applyFill="1" applyBorder="1" applyAlignment="1" applyProtection="1">
      <alignment horizontal="center"/>
    </xf>
    <xf numFmtId="37" fontId="4" fillId="0" borderId="16" xfId="1" applyNumberFormat="1" applyFont="1" applyFill="1" applyBorder="1" applyAlignment="1" applyProtection="1">
      <alignment horizontal="center"/>
    </xf>
    <xf numFmtId="37" fontId="4" fillId="0" borderId="11" xfId="1" applyNumberFormat="1" applyFont="1" applyFill="1" applyBorder="1" applyAlignment="1" applyProtection="1">
      <alignment horizontal="center" vertical="center" wrapText="1"/>
    </xf>
    <xf numFmtId="37" fontId="4" fillId="0" borderId="3" xfId="1" applyNumberFormat="1" applyFont="1" applyFill="1" applyBorder="1" applyAlignment="1" applyProtection="1">
      <alignment horizontal="center" vertical="center"/>
    </xf>
    <xf numFmtId="37" fontId="4" fillId="0" borderId="0" xfId="1" applyNumberFormat="1" applyFont="1" applyFill="1" applyBorder="1" applyAlignment="1" applyProtection="1">
      <alignment horizontal="center" vertical="center"/>
    </xf>
    <xf numFmtId="37" fontId="4" fillId="0" borderId="9" xfId="1" applyNumberFormat="1" applyFont="1" applyFill="1" applyBorder="1" applyAlignment="1" applyProtection="1">
      <alignment horizontal="center" vertical="center"/>
    </xf>
    <xf numFmtId="37" fontId="4" fillId="0" borderId="10" xfId="1" applyNumberFormat="1" applyFont="1" applyFill="1" applyBorder="1" applyAlignment="1" applyProtection="1">
      <alignment horizontal="center" vertical="center"/>
    </xf>
    <xf numFmtId="37" fontId="4" fillId="0" borderId="10" xfId="1" applyNumberFormat="1" applyFont="1" applyFill="1" applyBorder="1" applyAlignment="1" applyProtection="1">
      <alignment horizontal="center" wrapText="1"/>
    </xf>
    <xf numFmtId="37" fontId="4" fillId="0" borderId="19" xfId="1" applyNumberFormat="1" applyFont="1" applyFill="1" applyBorder="1" applyAlignment="1" applyProtection="1">
      <alignment horizontal="center" vertical="center" wrapText="1"/>
    </xf>
    <xf numFmtId="37" fontId="4" fillId="0" borderId="11" xfId="1" applyNumberFormat="1" applyFont="1" applyFill="1" applyBorder="1" applyAlignment="1" applyProtection="1">
      <alignment horizontal="center"/>
    </xf>
    <xf numFmtId="37" fontId="4" fillId="0" borderId="0" xfId="1" applyNumberFormat="1" applyFont="1" applyFill="1" applyBorder="1" applyAlignment="1" applyProtection="1">
      <alignment horizontal="center"/>
    </xf>
    <xf numFmtId="37" fontId="4" fillId="0" borderId="10" xfId="1" applyNumberFormat="1" applyFont="1" applyFill="1" applyBorder="1" applyAlignment="1" applyProtection="1">
      <alignment horizontal="center"/>
    </xf>
    <xf numFmtId="0" fontId="6" fillId="2" borderId="1" xfId="3" applyFont="1" applyFill="1" applyBorder="1"/>
    <xf numFmtId="0" fontId="6" fillId="2" borderId="2" xfId="3" applyFont="1" applyFill="1" applyBorder="1"/>
    <xf numFmtId="164" fontId="6" fillId="2" borderId="12" xfId="3" applyNumberFormat="1" applyFont="1" applyFill="1" applyBorder="1" applyAlignment="1">
      <alignment horizontal="center"/>
    </xf>
    <xf numFmtId="164" fontId="6" fillId="0" borderId="12" xfId="3" applyNumberFormat="1" applyFont="1" applyFill="1" applyBorder="1" applyAlignment="1">
      <alignment horizontal="center"/>
    </xf>
    <xf numFmtId="164" fontId="6" fillId="2" borderId="13" xfId="2" applyNumberFormat="1" applyFont="1" applyFill="1" applyBorder="1" applyAlignment="1" applyProtection="1">
      <alignment horizontal="right" vertical="center"/>
    </xf>
    <xf numFmtId="164" fontId="6" fillId="2" borderId="6" xfId="3" applyNumberFormat="1" applyFont="1" applyFill="1" applyBorder="1" applyAlignment="1">
      <alignment horizontal="center"/>
    </xf>
    <xf numFmtId="0" fontId="7" fillId="2" borderId="3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left" vertical="center" wrapText="1"/>
    </xf>
    <xf numFmtId="164" fontId="6" fillId="2" borderId="13" xfId="2" applyNumberFormat="1" applyFont="1" applyFill="1" applyBorder="1" applyAlignment="1" applyProtection="1">
      <alignment horizontal="right" vertical="center"/>
      <protection locked="0"/>
    </xf>
    <xf numFmtId="164" fontId="6" fillId="0" borderId="13" xfId="2" applyNumberFormat="1" applyFont="1" applyFill="1" applyBorder="1" applyAlignment="1" applyProtection="1">
      <alignment horizontal="right" vertical="center"/>
    </xf>
    <xf numFmtId="164" fontId="6" fillId="2" borderId="9" xfId="2" applyNumberFormat="1" applyFont="1" applyFill="1" applyBorder="1" applyAlignment="1" applyProtection="1">
      <alignment horizontal="right" vertical="center"/>
    </xf>
    <xf numFmtId="0" fontId="7" fillId="2" borderId="3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left" vertical="center"/>
    </xf>
    <xf numFmtId="0" fontId="7" fillId="2" borderId="14" xfId="0" applyFont="1" applyFill="1" applyBorder="1" applyAlignment="1">
      <alignment horizontal="left" vertical="center"/>
    </xf>
    <xf numFmtId="164" fontId="6" fillId="2" borderId="15" xfId="2" applyNumberFormat="1" applyFont="1" applyFill="1" applyBorder="1" applyAlignment="1">
      <alignment horizontal="center" vertical="center"/>
    </xf>
    <xf numFmtId="164" fontId="6" fillId="0" borderId="15" xfId="2" applyNumberFormat="1" applyFont="1" applyFill="1" applyBorder="1" applyAlignment="1">
      <alignment horizontal="center" vertical="center"/>
    </xf>
    <xf numFmtId="0" fontId="8" fillId="2" borderId="7" xfId="3" applyFont="1" applyFill="1" applyBorder="1" applyAlignment="1">
      <alignment horizontal="centerContinuous"/>
    </xf>
    <xf numFmtId="0" fontId="8" fillId="2" borderId="8" xfId="3" applyFont="1" applyFill="1" applyBorder="1" applyAlignment="1">
      <alignment horizontal="centerContinuous"/>
    </xf>
    <xf numFmtId="0" fontId="8" fillId="2" borderId="16" xfId="3" applyFont="1" applyFill="1" applyBorder="1" applyAlignment="1">
      <alignment horizontal="left" wrapText="1"/>
    </xf>
    <xf numFmtId="164" fontId="8" fillId="2" borderId="10" xfId="3" applyNumberFormat="1" applyFont="1" applyFill="1" applyBorder="1" applyAlignment="1" applyProtection="1">
      <alignment horizontal="right"/>
    </xf>
    <xf numFmtId="164" fontId="8" fillId="0" borderId="11" xfId="3" applyNumberFormat="1" applyFont="1" applyFill="1" applyBorder="1" applyAlignment="1">
      <alignment horizontal="right"/>
    </xf>
    <xf numFmtId="0" fontId="5" fillId="0" borderId="0" xfId="0" applyFont="1"/>
    <xf numFmtId="164" fontId="5" fillId="0" borderId="0" xfId="0" applyNumberFormat="1" applyFont="1"/>
    <xf numFmtId="164" fontId="9" fillId="0" borderId="7" xfId="0" applyNumberFormat="1" applyFont="1" applyBorder="1" applyAlignment="1">
      <alignment horizontal="center" vertical="top" wrapText="1"/>
    </xf>
    <xf numFmtId="164" fontId="9" fillId="0" borderId="16" xfId="0" applyNumberFormat="1" applyFont="1" applyBorder="1" applyAlignment="1">
      <alignment horizontal="center" vertical="top" wrapText="1"/>
    </xf>
    <xf numFmtId="164" fontId="8" fillId="0" borderId="19" xfId="3" applyNumberFormat="1" applyFont="1" applyFill="1" applyBorder="1" applyAlignment="1">
      <alignment horizontal="right"/>
    </xf>
    <xf numFmtId="37" fontId="4" fillId="0" borderId="4" xfId="1" applyNumberFormat="1" applyFont="1" applyFill="1" applyBorder="1" applyAlignment="1" applyProtection="1">
      <alignment horizontal="center" vertical="center"/>
    </xf>
    <xf numFmtId="37" fontId="4" fillId="0" borderId="5" xfId="1" applyNumberFormat="1" applyFont="1" applyFill="1" applyBorder="1" applyAlignment="1" applyProtection="1">
      <alignment horizontal="center" vertical="center"/>
    </xf>
    <xf numFmtId="37" fontId="4" fillId="0" borderId="17" xfId="1" applyNumberFormat="1" applyFont="1" applyFill="1" applyBorder="1" applyAlignment="1" applyProtection="1">
      <alignment horizontal="center" vertical="center"/>
    </xf>
    <xf numFmtId="0" fontId="6" fillId="2" borderId="18" xfId="3" applyFont="1" applyFill="1" applyBorder="1"/>
    <xf numFmtId="0" fontId="6" fillId="2" borderId="12" xfId="3" applyFont="1" applyFill="1" applyBorder="1" applyAlignment="1">
      <alignment horizontal="center"/>
    </xf>
    <xf numFmtId="0" fontId="6" fillId="2" borderId="20" xfId="3" applyFont="1" applyFill="1" applyBorder="1" applyAlignment="1">
      <alignment horizontal="center"/>
    </xf>
    <xf numFmtId="0" fontId="8" fillId="2" borderId="3" xfId="3" applyFont="1" applyFill="1" applyBorder="1" applyAlignment="1">
      <alignment horizontal="left" vertical="center" wrapText="1"/>
    </xf>
    <xf numFmtId="0" fontId="8" fillId="2" borderId="0" xfId="3" applyFont="1" applyFill="1" applyBorder="1" applyAlignment="1">
      <alignment horizontal="left" vertical="center" wrapText="1"/>
    </xf>
    <xf numFmtId="0" fontId="8" fillId="2" borderId="14" xfId="3" applyFont="1" applyFill="1" applyBorder="1" applyAlignment="1">
      <alignment horizontal="left" vertical="center" wrapText="1"/>
    </xf>
    <xf numFmtId="164" fontId="8" fillId="2" borderId="13" xfId="3" applyNumberFormat="1" applyFont="1" applyFill="1" applyBorder="1" applyAlignment="1">
      <alignment horizontal="right" vertical="center"/>
    </xf>
    <xf numFmtId="0" fontId="6" fillId="2" borderId="3" xfId="3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left" vertical="center" wrapText="1"/>
    </xf>
    <xf numFmtId="164" fontId="7" fillId="2" borderId="13" xfId="0" applyNumberFormat="1" applyFont="1" applyFill="1" applyBorder="1" applyAlignment="1" applyProtection="1">
      <alignment horizontal="right" vertical="center" wrapText="1"/>
      <protection locked="0"/>
    </xf>
    <xf numFmtId="164" fontId="7" fillId="2" borderId="13" xfId="0" applyNumberFormat="1" applyFont="1" applyFill="1" applyBorder="1" applyAlignment="1">
      <alignment horizontal="right" vertical="center" wrapText="1"/>
    </xf>
    <xf numFmtId="165" fontId="6" fillId="0" borderId="13" xfId="2" applyNumberFormat="1" applyFont="1" applyFill="1" applyBorder="1" applyAlignment="1" applyProtection="1">
      <alignment horizontal="right" vertical="center"/>
      <protection locked="0"/>
    </xf>
    <xf numFmtId="164" fontId="7" fillId="2" borderId="21" xfId="0" applyNumberFormat="1" applyFont="1" applyFill="1" applyBorder="1" applyAlignment="1">
      <alignment horizontal="right" vertical="center" wrapText="1"/>
    </xf>
    <xf numFmtId="164" fontId="6" fillId="2" borderId="21" xfId="2" applyNumberFormat="1" applyFont="1" applyFill="1" applyBorder="1" applyAlignment="1" applyProtection="1">
      <alignment horizontal="right" vertical="center"/>
      <protection locked="0"/>
    </xf>
    <xf numFmtId="164" fontId="7" fillId="2" borderId="21" xfId="0" applyNumberFormat="1" applyFont="1" applyFill="1" applyBorder="1" applyAlignment="1" applyProtection="1">
      <alignment horizontal="right" vertical="center" wrapText="1"/>
      <protection locked="0"/>
    </xf>
    <xf numFmtId="164" fontId="10" fillId="2" borderId="13" xfId="0" applyNumberFormat="1" applyFont="1" applyFill="1" applyBorder="1" applyAlignment="1">
      <alignment horizontal="right" vertical="center" wrapText="1"/>
    </xf>
    <xf numFmtId="165" fontId="10" fillId="2" borderId="13" xfId="0" applyNumberFormat="1" applyFont="1" applyFill="1" applyBorder="1" applyAlignment="1">
      <alignment horizontal="right" vertical="center" wrapText="1"/>
    </xf>
    <xf numFmtId="164" fontId="10" fillId="2" borderId="21" xfId="0" applyNumberFormat="1" applyFont="1" applyFill="1" applyBorder="1" applyAlignment="1">
      <alignment horizontal="right" vertical="center" wrapText="1"/>
    </xf>
    <xf numFmtId="0" fontId="8" fillId="2" borderId="3" xfId="3" applyFont="1" applyFill="1" applyBorder="1" applyAlignment="1">
      <alignment horizontal="left" vertical="center"/>
    </xf>
    <xf numFmtId="0" fontId="8" fillId="2" borderId="3" xfId="3" applyFont="1" applyFill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164" fontId="8" fillId="2" borderId="13" xfId="2" applyNumberFormat="1" applyFont="1" applyFill="1" applyBorder="1" applyAlignment="1">
      <alignment horizontal="right" vertical="center"/>
    </xf>
    <xf numFmtId="165" fontId="8" fillId="2" borderId="13" xfId="2" applyNumberFormat="1" applyFont="1" applyFill="1" applyBorder="1" applyAlignment="1">
      <alignment horizontal="right" vertical="center"/>
    </xf>
    <xf numFmtId="164" fontId="8" fillId="2" borderId="21" xfId="2" applyNumberFormat="1" applyFont="1" applyFill="1" applyBorder="1" applyAlignment="1">
      <alignment horizontal="right" vertical="center"/>
    </xf>
    <xf numFmtId="0" fontId="6" fillId="2" borderId="0" xfId="3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vertical="center" wrapText="1"/>
    </xf>
    <xf numFmtId="165" fontId="8" fillId="0" borderId="13" xfId="2" applyNumberFormat="1" applyFont="1" applyFill="1" applyBorder="1" applyAlignment="1">
      <alignment horizontal="right" vertical="center"/>
    </xf>
    <xf numFmtId="164" fontId="7" fillId="2" borderId="14" xfId="0" applyNumberFormat="1" applyFont="1" applyFill="1" applyBorder="1" applyAlignment="1" applyProtection="1">
      <alignment horizontal="right" vertical="center" wrapText="1"/>
      <protection locked="0"/>
    </xf>
    <xf numFmtId="165" fontId="7" fillId="0" borderId="13" xfId="0" applyNumberFormat="1" applyFont="1" applyFill="1" applyBorder="1" applyAlignment="1">
      <alignment horizontal="right" vertical="center" wrapText="1"/>
    </xf>
    <xf numFmtId="164" fontId="7" fillId="2" borderId="9" xfId="0" applyNumberFormat="1" applyFont="1" applyFill="1" applyBorder="1" applyAlignment="1">
      <alignment horizontal="right" vertical="center" wrapText="1"/>
    </xf>
    <xf numFmtId="0" fontId="7" fillId="2" borderId="0" xfId="0" applyFont="1" applyFill="1" applyBorder="1" applyAlignment="1">
      <alignment horizontal="left" vertical="center"/>
    </xf>
    <xf numFmtId="0" fontId="7" fillId="2" borderId="14" xfId="0" applyFont="1" applyFill="1" applyBorder="1" applyAlignment="1">
      <alignment horizontal="left" vertical="center" wrapText="1"/>
    </xf>
    <xf numFmtId="165" fontId="7" fillId="2" borderId="13" xfId="0" applyNumberFormat="1" applyFont="1" applyFill="1" applyBorder="1" applyAlignment="1">
      <alignment horizontal="right" vertical="center" wrapText="1"/>
    </xf>
    <xf numFmtId="0" fontId="8" fillId="2" borderId="16" xfId="3" applyFont="1" applyFill="1" applyBorder="1" applyAlignment="1">
      <alignment horizontal="left" wrapText="1" indent="1"/>
    </xf>
    <xf numFmtId="164" fontId="8" fillId="2" borderId="10" xfId="3" applyNumberFormat="1" applyFont="1" applyFill="1" applyBorder="1" applyAlignment="1">
      <alignment horizontal="right"/>
    </xf>
    <xf numFmtId="164" fontId="8" fillId="2" borderId="11" xfId="3" applyNumberFormat="1" applyFont="1" applyFill="1" applyBorder="1" applyAlignment="1"/>
    <xf numFmtId="0" fontId="11" fillId="2" borderId="0" xfId="0" applyFont="1" applyFill="1" applyBorder="1" applyAlignment="1">
      <alignment vertical="top" wrapText="1"/>
    </xf>
    <xf numFmtId="164" fontId="11" fillId="2" borderId="0" xfId="0" applyNumberFormat="1" applyFont="1" applyFill="1" applyBorder="1" applyAlignment="1">
      <alignment vertical="top" wrapText="1"/>
    </xf>
    <xf numFmtId="164" fontId="8" fillId="2" borderId="19" xfId="3" applyNumberFormat="1" applyFont="1" applyFill="1" applyBorder="1" applyAlignment="1"/>
    <xf numFmtId="0" fontId="11" fillId="2" borderId="0" xfId="0" applyFont="1" applyFill="1" applyAlignment="1">
      <alignment horizontal="left" vertical="top" wrapText="1"/>
    </xf>
    <xf numFmtId="0" fontId="11" fillId="2" borderId="0" xfId="0" applyFont="1" applyFill="1" applyAlignment="1">
      <alignment horizontal="left" vertical="top" wrapText="1"/>
    </xf>
    <xf numFmtId="164" fontId="8" fillId="2" borderId="21" xfId="3" applyNumberFormat="1" applyFont="1" applyFill="1" applyBorder="1" applyAlignment="1">
      <alignment horizontal="right" vertical="center"/>
    </xf>
    <xf numFmtId="165" fontId="8" fillId="0" borderId="21" xfId="2" applyNumberFormat="1" applyFont="1" applyFill="1" applyBorder="1" applyAlignment="1">
      <alignment horizontal="right" vertical="center"/>
    </xf>
  </cellXfs>
  <cellStyles count="4">
    <cellStyle name="Millares" xfId="1" builtinId="3"/>
    <cellStyle name="Millares 2" xfId="2" xr:uid="{00000000-0005-0000-0000-000001000000}"/>
    <cellStyle name="Normal" xfId="0" builtinId="0"/>
    <cellStyle name="Normal 9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53"/>
  <sheetViews>
    <sheetView showGridLines="0" tabSelected="1" zoomScale="115" zoomScaleNormal="115" workbookViewId="0">
      <selection activeCell="H33" sqref="H33"/>
    </sheetView>
  </sheetViews>
  <sheetFormatPr baseColWidth="10" defaultColWidth="11.42578125" defaultRowHeight="14.25"/>
  <cols>
    <col min="1" max="1" width="0.7109375" style="1" customWidth="1"/>
    <col min="2" max="2" width="16.85546875" style="1" customWidth="1"/>
    <col min="3" max="3" width="11.42578125" style="1"/>
    <col min="4" max="4" width="17.140625" style="1" customWidth="1"/>
    <col min="5" max="5" width="14" style="1" bestFit="1" customWidth="1"/>
    <col min="6" max="6" width="13" style="1" bestFit="1" customWidth="1"/>
    <col min="7" max="10" width="14" style="1" bestFit="1" customWidth="1"/>
    <col min="11" max="16384" width="11.42578125" style="1"/>
  </cols>
  <sheetData>
    <row r="1" spans="2:10" ht="15" thickBot="1"/>
    <row r="2" spans="2:10">
      <c r="B2" s="2" t="s">
        <v>37</v>
      </c>
      <c r="C2" s="3"/>
      <c r="D2" s="3"/>
      <c r="E2" s="3"/>
      <c r="F2" s="3"/>
      <c r="G2" s="3"/>
      <c r="H2" s="3"/>
      <c r="I2" s="3"/>
      <c r="J2" s="4"/>
    </row>
    <row r="3" spans="2:10" ht="10.5" customHeight="1">
      <c r="B3" s="5" t="s">
        <v>0</v>
      </c>
      <c r="C3" s="6"/>
      <c r="D3" s="6"/>
      <c r="E3" s="6"/>
      <c r="F3" s="6"/>
      <c r="G3" s="6"/>
      <c r="H3" s="6"/>
      <c r="I3" s="6"/>
      <c r="J3" s="7"/>
    </row>
    <row r="4" spans="2:10" ht="9.75" customHeight="1">
      <c r="B4" s="8" t="s">
        <v>38</v>
      </c>
      <c r="C4" s="9"/>
      <c r="D4" s="9"/>
      <c r="E4" s="9"/>
      <c r="F4" s="9"/>
      <c r="G4" s="9"/>
      <c r="H4" s="9"/>
      <c r="I4" s="9"/>
      <c r="J4" s="10"/>
    </row>
    <row r="5" spans="2:10" ht="9.75" customHeight="1">
      <c r="B5" s="8" t="s">
        <v>39</v>
      </c>
      <c r="C5" s="9"/>
      <c r="D5" s="9"/>
      <c r="E5" s="9"/>
      <c r="F5" s="9"/>
      <c r="G5" s="9"/>
      <c r="H5" s="9"/>
      <c r="I5" s="9"/>
      <c r="J5" s="10"/>
    </row>
    <row r="6" spans="2:10" ht="11.25" customHeight="1" thickBot="1">
      <c r="B6" s="11" t="s">
        <v>36</v>
      </c>
      <c r="C6" s="12"/>
      <c r="D6" s="12"/>
      <c r="E6" s="12"/>
      <c r="F6" s="12"/>
      <c r="G6" s="12"/>
      <c r="H6" s="12"/>
      <c r="I6" s="12"/>
      <c r="J6" s="13"/>
    </row>
    <row r="7" spans="2:10" ht="8.25" customHeight="1" thickBot="1">
      <c r="B7" s="14"/>
      <c r="C7" s="14"/>
      <c r="D7" s="14"/>
      <c r="E7" s="15"/>
      <c r="F7" s="16"/>
      <c r="G7" s="16"/>
      <c r="H7" s="16"/>
      <c r="I7" s="16"/>
      <c r="J7" s="16"/>
    </row>
    <row r="8" spans="2:10" ht="11.25" customHeight="1" thickBot="1">
      <c r="B8" s="17" t="s">
        <v>1</v>
      </c>
      <c r="C8" s="18"/>
      <c r="D8" s="19"/>
      <c r="E8" s="20" t="s">
        <v>2</v>
      </c>
      <c r="F8" s="21"/>
      <c r="G8" s="21"/>
      <c r="H8" s="21"/>
      <c r="I8" s="22"/>
      <c r="J8" s="23" t="s">
        <v>3</v>
      </c>
    </row>
    <row r="9" spans="2:10" ht="23.25" thickBot="1">
      <c r="B9" s="24"/>
      <c r="C9" s="25"/>
      <c r="D9" s="26"/>
      <c r="E9" s="27" t="s">
        <v>4</v>
      </c>
      <c r="F9" s="28" t="s">
        <v>5</v>
      </c>
      <c r="G9" s="27" t="s">
        <v>6</v>
      </c>
      <c r="H9" s="27" t="s">
        <v>7</v>
      </c>
      <c r="I9" s="27" t="s">
        <v>8</v>
      </c>
      <c r="J9" s="29"/>
    </row>
    <row r="10" spans="2:10" ht="15" thickBot="1">
      <c r="B10" s="24"/>
      <c r="C10" s="25"/>
      <c r="D10" s="26"/>
      <c r="E10" s="30" t="s">
        <v>9</v>
      </c>
      <c r="F10" s="30" t="s">
        <v>10</v>
      </c>
      <c r="G10" s="30" t="s">
        <v>11</v>
      </c>
      <c r="H10" s="31" t="s">
        <v>12</v>
      </c>
      <c r="I10" s="32" t="s">
        <v>13</v>
      </c>
      <c r="J10" s="30" t="s">
        <v>14</v>
      </c>
    </row>
    <row r="11" spans="2:10">
      <c r="B11" s="33"/>
      <c r="C11" s="34"/>
      <c r="D11" s="34"/>
      <c r="E11" s="35"/>
      <c r="F11" s="35"/>
      <c r="G11" s="35"/>
      <c r="H11" s="36"/>
      <c r="I11" s="37"/>
      <c r="J11" s="38"/>
    </row>
    <row r="12" spans="2:10">
      <c r="B12" s="39" t="s">
        <v>15</v>
      </c>
      <c r="C12" s="40"/>
      <c r="D12" s="40"/>
      <c r="E12" s="37">
        <v>26952986.116</v>
      </c>
      <c r="F12" s="41"/>
      <c r="G12" s="37">
        <v>26952986.116</v>
      </c>
      <c r="H12" s="42">
        <v>31207396.775279999</v>
      </c>
      <c r="I12" s="37">
        <v>31207396.775279999</v>
      </c>
      <c r="J12" s="43">
        <v>4254410.6592799984</v>
      </c>
    </row>
    <row r="13" spans="2:10" ht="26.25" customHeight="1">
      <c r="B13" s="39" t="s">
        <v>16</v>
      </c>
      <c r="C13" s="40"/>
      <c r="D13" s="40"/>
      <c r="E13" s="37">
        <v>0</v>
      </c>
      <c r="F13" s="41"/>
      <c r="G13" s="37">
        <v>0</v>
      </c>
      <c r="H13" s="42">
        <v>0</v>
      </c>
      <c r="I13" s="37">
        <v>0</v>
      </c>
      <c r="J13" s="43">
        <v>0</v>
      </c>
    </row>
    <row r="14" spans="2:10">
      <c r="B14" s="39" t="s">
        <v>17</v>
      </c>
      <c r="C14" s="40"/>
      <c r="D14" s="40"/>
      <c r="E14" s="37">
        <v>600019.228</v>
      </c>
      <c r="F14" s="41"/>
      <c r="G14" s="37">
        <v>600019.228</v>
      </c>
      <c r="H14" s="42">
        <v>764185.92338000005</v>
      </c>
      <c r="I14" s="37">
        <v>764185.92338000005</v>
      </c>
      <c r="J14" s="43">
        <v>164166.69538000005</v>
      </c>
    </row>
    <row r="15" spans="2:10">
      <c r="B15" s="39" t="s">
        <v>18</v>
      </c>
      <c r="C15" s="40"/>
      <c r="D15" s="40"/>
      <c r="E15" s="37">
        <v>11179808.835000001</v>
      </c>
      <c r="F15" s="41"/>
      <c r="G15" s="37">
        <v>11179808.835000001</v>
      </c>
      <c r="H15" s="42">
        <v>12659525.664280001</v>
      </c>
      <c r="I15" s="37">
        <v>12659525.664280001</v>
      </c>
      <c r="J15" s="43">
        <v>1479716.8292800002</v>
      </c>
    </row>
    <row r="16" spans="2:10">
      <c r="B16" s="39" t="s">
        <v>19</v>
      </c>
      <c r="C16" s="40"/>
      <c r="D16" s="40"/>
      <c r="E16" s="37">
        <v>441606.38099999999</v>
      </c>
      <c r="F16" s="37"/>
      <c r="G16" s="37">
        <v>441606.38099999999</v>
      </c>
      <c r="H16" s="42">
        <v>4749960.4222299997</v>
      </c>
      <c r="I16" s="37">
        <v>4749960.4222299997</v>
      </c>
      <c r="J16" s="43">
        <v>4308354.0412299996</v>
      </c>
    </row>
    <row r="17" spans="2:10">
      <c r="B17" s="39" t="s">
        <v>20</v>
      </c>
      <c r="C17" s="40"/>
      <c r="D17" s="40"/>
      <c r="E17" s="37">
        <v>3237876.3659999999</v>
      </c>
      <c r="F17" s="37"/>
      <c r="G17" s="37">
        <v>3237876.3659999999</v>
      </c>
      <c r="H17" s="42">
        <v>3074782.2076999997</v>
      </c>
      <c r="I17" s="37">
        <v>3074782.2076999997</v>
      </c>
      <c r="J17" s="43">
        <v>-163094.15830000024</v>
      </c>
    </row>
    <row r="18" spans="2:10" ht="26.25" customHeight="1">
      <c r="B18" s="39" t="s">
        <v>21</v>
      </c>
      <c r="C18" s="40"/>
      <c r="D18" s="40"/>
      <c r="E18" s="37">
        <v>0</v>
      </c>
      <c r="F18" s="41"/>
      <c r="G18" s="37">
        <v>0</v>
      </c>
      <c r="H18" s="42">
        <v>0</v>
      </c>
      <c r="I18" s="37">
        <v>0</v>
      </c>
      <c r="J18" s="43"/>
    </row>
    <row r="19" spans="2:10" ht="35.25" customHeight="1">
      <c r="B19" s="39" t="s">
        <v>22</v>
      </c>
      <c r="C19" s="40"/>
      <c r="D19" s="40"/>
      <c r="E19" s="37">
        <v>274511099.33200002</v>
      </c>
      <c r="F19" s="41"/>
      <c r="G19" s="37">
        <v>274511099.33200002</v>
      </c>
      <c r="H19" s="42">
        <v>272725379.94839001</v>
      </c>
      <c r="I19" s="37">
        <v>272725379.94839001</v>
      </c>
      <c r="J19" s="43">
        <v>-1785719.3836100101</v>
      </c>
    </row>
    <row r="20" spans="2:10" ht="30.75" customHeight="1">
      <c r="B20" s="39" t="s">
        <v>23</v>
      </c>
      <c r="C20" s="40"/>
      <c r="D20" s="40"/>
      <c r="E20" s="37">
        <v>5268059.0530000003</v>
      </c>
      <c r="F20" s="41"/>
      <c r="G20" s="37">
        <v>5268059.0530000003</v>
      </c>
      <c r="H20" s="42">
        <v>4521558.0950800003</v>
      </c>
      <c r="I20" s="37">
        <v>4521558.0950800003</v>
      </c>
      <c r="J20" s="43">
        <v>-746500.95791999996</v>
      </c>
    </row>
    <row r="21" spans="2:10" ht="15" customHeight="1">
      <c r="B21" s="39" t="s">
        <v>24</v>
      </c>
      <c r="C21" s="40"/>
      <c r="D21" s="40"/>
      <c r="E21" s="37">
        <v>0</v>
      </c>
      <c r="F21" s="41"/>
      <c r="G21" s="37">
        <v>0</v>
      </c>
      <c r="H21" s="42">
        <v>1563499.1310000001</v>
      </c>
      <c r="I21" s="37">
        <v>1563499.1310000001</v>
      </c>
      <c r="J21" s="43">
        <v>1563499.1310000001</v>
      </c>
    </row>
    <row r="22" spans="2:10">
      <c r="B22" s="44"/>
      <c r="C22" s="45"/>
      <c r="D22" s="45"/>
      <c r="E22" s="37">
        <v>0</v>
      </c>
      <c r="F22" s="41"/>
      <c r="G22" s="37"/>
      <c r="H22" s="42">
        <v>0</v>
      </c>
      <c r="I22" s="37">
        <v>0</v>
      </c>
      <c r="J22" s="43"/>
    </row>
    <row r="23" spans="2:10">
      <c r="B23" s="46" t="s">
        <v>25</v>
      </c>
      <c r="C23" s="47"/>
      <c r="D23" s="48"/>
      <c r="E23" s="37">
        <v>7410491.0559999999</v>
      </c>
      <c r="F23" s="41"/>
      <c r="G23" s="37">
        <v>7410491.0559999999</v>
      </c>
      <c r="H23" s="42">
        <v>6834469.71832</v>
      </c>
      <c r="I23" s="37">
        <v>6834469.71832</v>
      </c>
      <c r="J23" s="43">
        <v>-576021.33767999988</v>
      </c>
    </row>
    <row r="24" spans="2:10" ht="15" thickBot="1">
      <c r="B24" s="46" t="s">
        <v>26</v>
      </c>
      <c r="C24" s="47"/>
      <c r="D24" s="48"/>
      <c r="E24" s="49"/>
      <c r="F24" s="49"/>
      <c r="G24" s="49"/>
      <c r="H24" s="50"/>
      <c r="I24" s="37"/>
      <c r="J24" s="43">
        <v>0</v>
      </c>
    </row>
    <row r="25" spans="2:10" ht="16.5" customHeight="1" thickBot="1">
      <c r="B25" s="51"/>
      <c r="C25" s="52"/>
      <c r="D25" s="53" t="s">
        <v>27</v>
      </c>
      <c r="E25" s="54">
        <f>SUM(E12:E24)</f>
        <v>329601946.36699998</v>
      </c>
      <c r="F25" s="54">
        <f t="shared" ref="F25:I25" si="0">SUM(F12:F24)</f>
        <v>0</v>
      </c>
      <c r="G25" s="54">
        <f t="shared" si="0"/>
        <v>329601946.36699998</v>
      </c>
      <c r="H25" s="54">
        <f t="shared" si="0"/>
        <v>338100757.88565999</v>
      </c>
      <c r="I25" s="54">
        <f t="shared" si="0"/>
        <v>338100757.88565999</v>
      </c>
      <c r="J25" s="55">
        <f>SUM(J12:J24)</f>
        <v>8498811.5186599866</v>
      </c>
    </row>
    <row r="26" spans="2:10" ht="15" thickBot="1">
      <c r="B26" s="56"/>
      <c r="C26" s="56"/>
      <c r="D26" s="56"/>
      <c r="E26" s="57"/>
      <c r="F26" s="57"/>
      <c r="G26" s="57"/>
      <c r="H26" s="58" t="s">
        <v>28</v>
      </c>
      <c r="I26" s="59"/>
      <c r="J26" s="60"/>
    </row>
    <row r="27" spans="2:10" ht="7.5" customHeight="1" thickBot="1">
      <c r="B27" s="56"/>
      <c r="C27" s="56"/>
      <c r="D27" s="56"/>
      <c r="E27" s="56"/>
      <c r="F27" s="56"/>
      <c r="G27" s="56"/>
      <c r="H27" s="56"/>
      <c r="I27" s="56"/>
      <c r="J27" s="56"/>
    </row>
    <row r="28" spans="2:10" ht="15" thickBot="1">
      <c r="B28" s="17" t="s">
        <v>29</v>
      </c>
      <c r="C28" s="18"/>
      <c r="D28" s="19"/>
      <c r="E28" s="20" t="s">
        <v>2</v>
      </c>
      <c r="F28" s="21"/>
      <c r="G28" s="21"/>
      <c r="H28" s="21"/>
      <c r="I28" s="22"/>
      <c r="J28" s="23" t="s">
        <v>3</v>
      </c>
    </row>
    <row r="29" spans="2:10" ht="23.25" thickBot="1">
      <c r="B29" s="24"/>
      <c r="C29" s="25"/>
      <c r="D29" s="26"/>
      <c r="E29" s="27" t="s">
        <v>4</v>
      </c>
      <c r="F29" s="28" t="s">
        <v>30</v>
      </c>
      <c r="G29" s="27" t="s">
        <v>6</v>
      </c>
      <c r="H29" s="27" t="s">
        <v>7</v>
      </c>
      <c r="I29" s="27" t="s">
        <v>8</v>
      </c>
      <c r="J29" s="29"/>
    </row>
    <row r="30" spans="2:10" ht="15" thickBot="1">
      <c r="B30" s="61"/>
      <c r="C30" s="62"/>
      <c r="D30" s="63"/>
      <c r="E30" s="32" t="s">
        <v>9</v>
      </c>
      <c r="F30" s="32" t="s">
        <v>10</v>
      </c>
      <c r="G30" s="32" t="s">
        <v>11</v>
      </c>
      <c r="H30" s="32" t="s">
        <v>12</v>
      </c>
      <c r="I30" s="32" t="s">
        <v>13</v>
      </c>
      <c r="J30" s="32" t="s">
        <v>14</v>
      </c>
    </row>
    <row r="31" spans="2:10" ht="8.25" customHeight="1">
      <c r="B31" s="33"/>
      <c r="C31" s="34"/>
      <c r="D31" s="64"/>
      <c r="E31" s="65"/>
      <c r="F31" s="65"/>
      <c r="G31" s="65"/>
      <c r="H31" s="65"/>
      <c r="I31" s="65"/>
      <c r="J31" s="66"/>
    </row>
    <row r="32" spans="2:10" ht="23.25" customHeight="1">
      <c r="B32" s="67" t="s">
        <v>31</v>
      </c>
      <c r="C32" s="68"/>
      <c r="D32" s="69"/>
      <c r="E32" s="70">
        <f>SUM(E33:E39)</f>
        <v>322191455.31099999</v>
      </c>
      <c r="F32" s="70">
        <f t="shared" ref="F32:I32" si="1">SUM(F33:F39)</f>
        <v>0</v>
      </c>
      <c r="G32" s="70">
        <f t="shared" si="1"/>
        <v>322191455.31099999</v>
      </c>
      <c r="H32" s="70">
        <f t="shared" si="1"/>
        <v>329702789.03634</v>
      </c>
      <c r="I32" s="70">
        <f t="shared" si="1"/>
        <v>329702789.03634</v>
      </c>
      <c r="J32" s="106">
        <f>SUM(J33:J38)</f>
        <v>8257834.6832599863</v>
      </c>
    </row>
    <row r="33" spans="2:10">
      <c r="B33" s="71"/>
      <c r="C33" s="40" t="s">
        <v>15</v>
      </c>
      <c r="D33" s="72"/>
      <c r="E33" s="41">
        <v>26952986.116</v>
      </c>
      <c r="F33" s="73"/>
      <c r="G33" s="74">
        <v>26952986.116</v>
      </c>
      <c r="H33" s="73">
        <v>31207396.775279999</v>
      </c>
      <c r="I33" s="75">
        <v>31207396.775279999</v>
      </c>
      <c r="J33" s="76">
        <v>4254410.6592799984</v>
      </c>
    </row>
    <row r="34" spans="2:10">
      <c r="B34" s="71"/>
      <c r="C34" s="40" t="s">
        <v>17</v>
      </c>
      <c r="D34" s="72"/>
      <c r="E34" s="41">
        <v>600019.228</v>
      </c>
      <c r="F34" s="73"/>
      <c r="G34" s="74">
        <v>600019.228</v>
      </c>
      <c r="H34" s="73">
        <v>764185.92338000005</v>
      </c>
      <c r="I34" s="75">
        <v>764185.92338000005</v>
      </c>
      <c r="J34" s="76">
        <v>164166.69538000005</v>
      </c>
    </row>
    <row r="35" spans="2:10">
      <c r="B35" s="71"/>
      <c r="C35" s="40" t="s">
        <v>18</v>
      </c>
      <c r="D35" s="72"/>
      <c r="E35" s="41">
        <v>11179808.835000001</v>
      </c>
      <c r="F35" s="73"/>
      <c r="G35" s="74">
        <v>11179808.835000001</v>
      </c>
      <c r="H35" s="73">
        <v>12659525.664280001</v>
      </c>
      <c r="I35" s="75">
        <v>12659525.664280001</v>
      </c>
      <c r="J35" s="76">
        <v>1479716.8292800002</v>
      </c>
    </row>
    <row r="36" spans="2:10">
      <c r="B36" s="71"/>
      <c r="C36" s="40" t="s">
        <v>19</v>
      </c>
      <c r="D36" s="72"/>
      <c r="E36" s="37">
        <v>441606.38099999999</v>
      </c>
      <c r="F36" s="74"/>
      <c r="G36" s="74">
        <v>441606.38099999999</v>
      </c>
      <c r="H36" s="74">
        <v>4749960.4222299997</v>
      </c>
      <c r="I36" s="75">
        <v>4749960.4222299997</v>
      </c>
      <c r="J36" s="76">
        <v>4308354.0412299996</v>
      </c>
    </row>
    <row r="37" spans="2:10">
      <c r="B37" s="71"/>
      <c r="C37" s="40" t="s">
        <v>20</v>
      </c>
      <c r="D37" s="72"/>
      <c r="E37" s="37">
        <v>3237876.3659999999</v>
      </c>
      <c r="F37" s="74"/>
      <c r="G37" s="74">
        <v>3237876.3659999999</v>
      </c>
      <c r="H37" s="74">
        <v>3074782.2076999997</v>
      </c>
      <c r="I37" s="75">
        <v>3074782.2076999997</v>
      </c>
      <c r="J37" s="76">
        <v>-163094.15830000024</v>
      </c>
    </row>
    <row r="38" spans="2:10" ht="44.25" customHeight="1">
      <c r="B38" s="71"/>
      <c r="C38" s="40" t="s">
        <v>22</v>
      </c>
      <c r="D38" s="72"/>
      <c r="E38" s="41">
        <v>274511099.33200002</v>
      </c>
      <c r="F38" s="73"/>
      <c r="G38" s="41">
        <v>274511099.33200002</v>
      </c>
      <c r="H38" s="73">
        <v>272725379.94839001</v>
      </c>
      <c r="I38" s="75">
        <v>272725379.94839001</v>
      </c>
      <c r="J38" s="77">
        <v>-1785719.3836100101</v>
      </c>
    </row>
    <row r="39" spans="2:10" ht="36.75" customHeight="1">
      <c r="B39" s="71"/>
      <c r="C39" s="40" t="s">
        <v>23</v>
      </c>
      <c r="D39" s="72"/>
      <c r="E39" s="73">
        <v>5268059.0530000003</v>
      </c>
      <c r="F39" s="73"/>
      <c r="G39" s="74">
        <v>5268059.0530000003</v>
      </c>
      <c r="H39" s="73">
        <v>4521558.0950800003</v>
      </c>
      <c r="I39" s="75">
        <v>4521558.0950800003</v>
      </c>
      <c r="J39" s="78">
        <v>-746500.95791999996</v>
      </c>
    </row>
    <row r="40" spans="2:10" ht="49.5" customHeight="1">
      <c r="B40" s="67" t="s">
        <v>32</v>
      </c>
      <c r="C40" s="68"/>
      <c r="D40" s="69"/>
      <c r="E40" s="79">
        <v>0</v>
      </c>
      <c r="F40" s="79">
        <v>0</v>
      </c>
      <c r="G40" s="79">
        <v>0</v>
      </c>
      <c r="H40" s="79">
        <v>0</v>
      </c>
      <c r="I40" s="80">
        <v>0</v>
      </c>
      <c r="J40" s="81">
        <v>0</v>
      </c>
    </row>
    <row r="41" spans="2:10" ht="26.25" customHeight="1">
      <c r="B41" s="82"/>
      <c r="C41" s="40" t="s">
        <v>16</v>
      </c>
      <c r="D41" s="72"/>
      <c r="E41" s="73">
        <v>0</v>
      </c>
      <c r="F41" s="73"/>
      <c r="G41" s="74">
        <v>0</v>
      </c>
      <c r="H41" s="73"/>
      <c r="I41" s="74">
        <v>0</v>
      </c>
      <c r="J41" s="76">
        <v>0</v>
      </c>
    </row>
    <row r="42" spans="2:10" ht="26.25" customHeight="1">
      <c r="B42" s="82"/>
      <c r="C42" s="47" t="s">
        <v>19</v>
      </c>
      <c r="D42" s="48"/>
      <c r="E42" s="73">
        <v>0</v>
      </c>
      <c r="F42" s="73"/>
      <c r="G42" s="74"/>
      <c r="H42" s="73"/>
      <c r="I42" s="74"/>
      <c r="J42" s="76"/>
    </row>
    <row r="43" spans="2:10" ht="35.25" customHeight="1">
      <c r="B43" s="71"/>
      <c r="C43" s="40" t="s">
        <v>33</v>
      </c>
      <c r="D43" s="72"/>
      <c r="E43" s="73">
        <v>0</v>
      </c>
      <c r="F43" s="73"/>
      <c r="G43" s="74">
        <v>0</v>
      </c>
      <c r="H43" s="73"/>
      <c r="I43" s="74">
        <v>0</v>
      </c>
      <c r="J43" s="76">
        <v>0</v>
      </c>
    </row>
    <row r="44" spans="2:10" ht="34.5" customHeight="1">
      <c r="B44" s="71"/>
      <c r="C44" s="40" t="s">
        <v>23</v>
      </c>
      <c r="D44" s="72"/>
      <c r="E44" s="73">
        <v>0</v>
      </c>
      <c r="F44" s="73"/>
      <c r="G44" s="74">
        <v>0</v>
      </c>
      <c r="H44" s="73"/>
      <c r="I44" s="74">
        <v>0</v>
      </c>
      <c r="J44" s="76">
        <v>0</v>
      </c>
    </row>
    <row r="45" spans="2:10">
      <c r="B45" s="83"/>
      <c r="C45" s="84"/>
      <c r="D45" s="85"/>
      <c r="E45" s="86"/>
      <c r="F45" s="86"/>
      <c r="G45" s="86"/>
      <c r="H45" s="86"/>
      <c r="I45" s="87"/>
      <c r="J45" s="88"/>
    </row>
    <row r="46" spans="2:10">
      <c r="B46" s="82" t="s">
        <v>34</v>
      </c>
      <c r="C46" s="89"/>
      <c r="D46" s="90"/>
      <c r="E46" s="91">
        <f>SUM(E47:E49)</f>
        <v>7410491.0559999999</v>
      </c>
      <c r="F46" s="91">
        <f t="shared" ref="F46:J46" si="2">SUM(F47:F49)</f>
        <v>0</v>
      </c>
      <c r="G46" s="91">
        <f t="shared" si="2"/>
        <v>7410491.0559999999</v>
      </c>
      <c r="H46" s="91">
        <f t="shared" si="2"/>
        <v>8397968.84932</v>
      </c>
      <c r="I46" s="91">
        <f t="shared" si="2"/>
        <v>8397968.84932</v>
      </c>
      <c r="J46" s="107">
        <f t="shared" si="2"/>
        <v>987477.79332000017</v>
      </c>
    </row>
    <row r="47" spans="2:10" ht="28.5" customHeight="1">
      <c r="B47" s="71"/>
      <c r="C47" s="40" t="s">
        <v>24</v>
      </c>
      <c r="D47" s="72"/>
      <c r="E47" s="74">
        <v>0</v>
      </c>
      <c r="F47" s="92"/>
      <c r="G47" s="74">
        <v>0</v>
      </c>
      <c r="H47" s="93">
        <v>1563499.1310000001</v>
      </c>
      <c r="I47" s="93">
        <v>1563499.1310000001</v>
      </c>
      <c r="J47" s="94">
        <v>1563499.1310000001</v>
      </c>
    </row>
    <row r="48" spans="2:10" ht="16.5" customHeight="1">
      <c r="B48" s="71"/>
      <c r="C48" s="95" t="s">
        <v>25</v>
      </c>
      <c r="D48" s="96"/>
      <c r="E48" s="74">
        <v>7410491.0559999999</v>
      </c>
      <c r="F48" s="92"/>
      <c r="G48" s="74">
        <v>7410491.0559999999</v>
      </c>
      <c r="H48" s="73">
        <v>6834469.71832</v>
      </c>
      <c r="I48" s="93">
        <v>6834469.71832</v>
      </c>
      <c r="J48" s="94">
        <v>-576021.33767999988</v>
      </c>
    </row>
    <row r="49" spans="2:10" ht="12.75" customHeight="1" thickBot="1">
      <c r="B49" s="71"/>
      <c r="C49" s="95" t="s">
        <v>35</v>
      </c>
      <c r="D49" s="96"/>
      <c r="E49" s="74"/>
      <c r="F49" s="92"/>
      <c r="G49" s="74"/>
      <c r="H49" s="73"/>
      <c r="I49" s="97"/>
      <c r="J49" s="94">
        <v>0</v>
      </c>
    </row>
    <row r="50" spans="2:10" ht="15" thickBot="1">
      <c r="B50" s="51"/>
      <c r="C50" s="52"/>
      <c r="D50" s="98"/>
      <c r="E50" s="99">
        <f>+E32+E40+E46</f>
        <v>329601946.36699998</v>
      </c>
      <c r="F50" s="99">
        <f t="shared" ref="F50:I50" si="3">+F32+F40+F46</f>
        <v>0</v>
      </c>
      <c r="G50" s="99">
        <f t="shared" si="3"/>
        <v>329601946.36699998</v>
      </c>
      <c r="H50" s="99">
        <f t="shared" si="3"/>
        <v>338100757.88565999</v>
      </c>
      <c r="I50" s="99">
        <f t="shared" si="3"/>
        <v>338100757.88565999</v>
      </c>
      <c r="J50" s="100">
        <f>+I50-G50</f>
        <v>8498811.5186600089</v>
      </c>
    </row>
    <row r="51" spans="2:10" ht="15" thickBot="1">
      <c r="B51" s="101"/>
      <c r="C51" s="101"/>
      <c r="D51" s="101"/>
      <c r="E51" s="102"/>
      <c r="F51" s="102"/>
      <c r="G51" s="102"/>
      <c r="H51" s="58" t="s">
        <v>28</v>
      </c>
      <c r="I51" s="59"/>
      <c r="J51" s="103"/>
    </row>
    <row r="52" spans="2:10">
      <c r="B52" s="104"/>
      <c r="C52" s="104"/>
      <c r="D52" s="104"/>
      <c r="E52" s="104"/>
      <c r="F52" s="104"/>
      <c r="G52" s="104"/>
      <c r="H52" s="104"/>
      <c r="I52" s="104"/>
      <c r="J52" s="104"/>
    </row>
    <row r="53" spans="2:10" ht="9.75" customHeight="1">
      <c r="B53" s="105"/>
      <c r="C53" s="105"/>
      <c r="D53" s="105"/>
      <c r="E53" s="105"/>
      <c r="F53" s="105"/>
      <c r="G53" s="105"/>
      <c r="H53" s="105"/>
      <c r="I53" s="105"/>
      <c r="J53" s="105"/>
    </row>
  </sheetData>
  <mergeCells count="42">
    <mergeCell ref="B12:D12"/>
    <mergeCell ref="B52:J52"/>
    <mergeCell ref="B40:D40"/>
    <mergeCell ref="J50:J51"/>
    <mergeCell ref="C36:D36"/>
    <mergeCell ref="C37:D37"/>
    <mergeCell ref="C38:D38"/>
    <mergeCell ref="C39:D39"/>
    <mergeCell ref="C33:D33"/>
    <mergeCell ref="C34:D34"/>
    <mergeCell ref="C35:D35"/>
    <mergeCell ref="H51:I51"/>
    <mergeCell ref="C41:D41"/>
    <mergeCell ref="C42:D42"/>
    <mergeCell ref="C43:D43"/>
    <mergeCell ref="C44:D44"/>
    <mergeCell ref="C47:D47"/>
    <mergeCell ref="B13:D13"/>
    <mergeCell ref="B14:D14"/>
    <mergeCell ref="B15:D15"/>
    <mergeCell ref="B16:D16"/>
    <mergeCell ref="J25:J26"/>
    <mergeCell ref="J28:J29"/>
    <mergeCell ref="B23:D23"/>
    <mergeCell ref="B24:D24"/>
    <mergeCell ref="H26:I26"/>
    <mergeCell ref="E28:I28"/>
    <mergeCell ref="B28:D30"/>
    <mergeCell ref="B32:D32"/>
    <mergeCell ref="B17:D17"/>
    <mergeCell ref="B18:D18"/>
    <mergeCell ref="B19:D19"/>
    <mergeCell ref="B20:D20"/>
    <mergeCell ref="B21:D21"/>
    <mergeCell ref="B2:J2"/>
    <mergeCell ref="B3:J3"/>
    <mergeCell ref="B4:J4"/>
    <mergeCell ref="B6:J6"/>
    <mergeCell ref="E8:I8"/>
    <mergeCell ref="J8:J9"/>
    <mergeCell ref="B8:D10"/>
    <mergeCell ref="B5:J5"/>
  </mergeCells>
  <printOptions horizontalCentered="1"/>
  <pageMargins left="0.39370078740157483" right="0.39370078740157483" top="0.78740157480314965" bottom="0.39370078740157483" header="0.31496062992125984" footer="0.31496062992125984"/>
  <pageSetup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Analítico de In</vt:lpstr>
      <vt:lpstr>'Analítico de In'!Área_de_impresión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OscarEsq</dc:creator>
  <cp:lastModifiedBy>UIPPE</cp:lastModifiedBy>
  <cp:lastPrinted>2025-01-31T18:25:18Z</cp:lastPrinted>
  <dcterms:created xsi:type="dcterms:W3CDTF">2024-02-21T15:44:00Z</dcterms:created>
  <dcterms:modified xsi:type="dcterms:W3CDTF">2025-01-31T18:25:27Z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8D80DBB09C66487AA4486DBB1060C681_13</vt:lpwstr>
  </property>
  <property fmtid="{D5CDD505-2E9C-101B-9397-08002B2CF9AE}" pid="3" name="KSOProductBuildVer">
    <vt:lpwstr>2058-12.2.0.17153</vt:lpwstr>
  </property>
</Properties>
</file>