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\Documents\CARPETAS\Zea\Indices IMCO\INDICES\IX. Estado analítico ejercicio presupuesto de egresos (por sector paraestatal)\"/>
    </mc:Choice>
  </mc:AlternateContent>
  <bookViews>
    <workbookView xWindow="0" yWindow="0" windowWidth="28800" windowHeight="12435"/>
  </bookViews>
  <sheets>
    <sheet name="EJER" sheetId="1" r:id="rId1"/>
  </sheets>
  <definedNames>
    <definedName name="_xlnm.Print_Area" localSheetId="0">EJER!$B$2:$L$98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" l="1"/>
  <c r="J98" i="1"/>
  <c r="I98" i="1"/>
  <c r="H98" i="1"/>
  <c r="G98" i="1"/>
  <c r="F98" i="1"/>
  <c r="E98" i="1"/>
  <c r="D98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98" i="1" s="1"/>
</calcChain>
</file>

<file path=xl/sharedStrings.xml><?xml version="1.0" encoding="utf-8"?>
<sst xmlns="http://schemas.openxmlformats.org/spreadsheetml/2006/main" count="190" uniqueCount="189">
  <si>
    <t>ORGANISMOS AUXILIARES Y FIDEICOMISOS</t>
  </si>
  <si>
    <t>PRESUPUESTO EJERCIDO DE EGRESOS</t>
  </si>
  <si>
    <t>(cifras preliminares)</t>
  </si>
  <si>
    <t>Del 1° de Enero al 30 de Junio de 2015</t>
  </si>
  <si>
    <t>(Miles de Pesos)</t>
  </si>
  <si>
    <t>ORGANISMOS AUXILIARES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</si>
  <si>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</si>
  <si>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</si>
  <si>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</si>
  <si>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</si>
  <si>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</si>
  <si>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</si>
  <si>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</t>
  </si>
  <si>
    <t>DEUDA PÚBLICA     ***</t>
  </si>
  <si>
    <t>TOTAL</t>
  </si>
  <si>
    <t>CLAVE</t>
  </si>
  <si>
    <t>SIGLAS</t>
  </si>
  <si>
    <t>201D</t>
  </si>
  <si>
    <t>SRyTVM</t>
  </si>
  <si>
    <t>203G</t>
  </si>
  <si>
    <t>COMECyT</t>
  </si>
  <si>
    <t>205B</t>
  </si>
  <si>
    <t>IMC</t>
  </si>
  <si>
    <t>2059M</t>
  </si>
  <si>
    <t>IEEEM</t>
  </si>
  <si>
    <t>205BB</t>
  </si>
  <si>
    <t>TESI</t>
  </si>
  <si>
    <t>205BC</t>
  </si>
  <si>
    <t>TESVG</t>
  </si>
  <si>
    <t>205BE</t>
  </si>
  <si>
    <t>TESSFP</t>
  </si>
  <si>
    <t>205BF</t>
  </si>
  <si>
    <t>TESCHI</t>
  </si>
  <si>
    <t>205BG</t>
  </si>
  <si>
    <t>UNEVE</t>
  </si>
  <si>
    <t>205BH</t>
  </si>
  <si>
    <t>UTVT</t>
  </si>
  <si>
    <t>205BI</t>
  </si>
  <si>
    <t>IMCUFIDE</t>
  </si>
  <si>
    <t>205BJ</t>
  </si>
  <si>
    <t>UIEM</t>
  </si>
  <si>
    <t>205BK</t>
  </si>
  <si>
    <t>UPVM</t>
  </si>
  <si>
    <t>205BL</t>
  </si>
  <si>
    <t>UPVT</t>
  </si>
  <si>
    <t>205BN</t>
  </si>
  <si>
    <t>UDEM</t>
  </si>
  <si>
    <t>205BO</t>
  </si>
  <si>
    <t>UPT</t>
  </si>
  <si>
    <t>205BP</t>
  </si>
  <si>
    <t>UMB</t>
  </si>
  <si>
    <t>205BQ</t>
  </si>
  <si>
    <t>UNEVT</t>
  </si>
  <si>
    <t>205BR</t>
  </si>
  <si>
    <t>UPTEX</t>
  </si>
  <si>
    <t>205BS</t>
  </si>
  <si>
    <t>UPATLAU</t>
  </si>
  <si>
    <t>205BT</t>
  </si>
  <si>
    <t>UPATLAC</t>
  </si>
  <si>
    <t>205BU</t>
  </si>
  <si>
    <t>UPCI</t>
  </si>
  <si>
    <t>205BV</t>
  </si>
  <si>
    <t>UPO</t>
  </si>
  <si>
    <t>205BW</t>
  </si>
  <si>
    <t>UPCHI</t>
  </si>
  <si>
    <t>205BX</t>
  </si>
  <si>
    <t>UTZ</t>
  </si>
  <si>
    <t>205BY</t>
  </si>
  <si>
    <t>TESCHICO</t>
  </si>
  <si>
    <t>205BZ</t>
  </si>
  <si>
    <t>CEREFODIE</t>
  </si>
  <si>
    <t>205C</t>
  </si>
  <si>
    <t>SEIEM</t>
  </si>
  <si>
    <t>205D</t>
  </si>
  <si>
    <t>TESE</t>
  </si>
  <si>
    <t>205F</t>
  </si>
  <si>
    <t>UTN</t>
  </si>
  <si>
    <t>205G</t>
  </si>
  <si>
    <t>CECyTEM</t>
  </si>
  <si>
    <t>205H</t>
  </si>
  <si>
    <t>UTFV</t>
  </si>
  <si>
    <t>205M</t>
  </si>
  <si>
    <t>UTT</t>
  </si>
  <si>
    <t>205N</t>
  </si>
  <si>
    <t>COBAEM</t>
  </si>
  <si>
    <t>205O</t>
  </si>
  <si>
    <t>UTSEM</t>
  </si>
  <si>
    <t>205P</t>
  </si>
  <si>
    <t>TESCI</t>
  </si>
  <si>
    <t>205Q</t>
  </si>
  <si>
    <t>TESOEM</t>
  </si>
  <si>
    <t>205R</t>
  </si>
  <si>
    <t>TESH</t>
  </si>
  <si>
    <t>205S</t>
  </si>
  <si>
    <t>TESJ</t>
  </si>
  <si>
    <t>205T</t>
  </si>
  <si>
    <t>TEST</t>
  </si>
  <si>
    <t>205V</t>
  </si>
  <si>
    <t>IMIFE</t>
  </si>
  <si>
    <t>205W</t>
  </si>
  <si>
    <t>TESCH</t>
  </si>
  <si>
    <t>205X</t>
  </si>
  <si>
    <t>TESJO</t>
  </si>
  <si>
    <t>205Y</t>
  </si>
  <si>
    <t>CONALEP</t>
  </si>
  <si>
    <t>205Z</t>
  </si>
  <si>
    <t>TESVB</t>
  </si>
  <si>
    <t>205Ñ</t>
  </si>
  <si>
    <t>TESC</t>
  </si>
  <si>
    <t>203B</t>
  </si>
  <si>
    <t>IGECEM</t>
  </si>
  <si>
    <t>203C</t>
  </si>
  <si>
    <t>COPLADEM</t>
  </si>
  <si>
    <t>206B</t>
  </si>
  <si>
    <t>CAEM</t>
  </si>
  <si>
    <t>206E</t>
  </si>
  <si>
    <t>CTAEM</t>
  </si>
  <si>
    <t>216B</t>
  </si>
  <si>
    <t>PROCOEM</t>
  </si>
  <si>
    <t>224D</t>
  </si>
  <si>
    <t>IMEVIS</t>
  </si>
  <si>
    <t>201B</t>
  </si>
  <si>
    <t>DIFEM</t>
  </si>
  <si>
    <t>203F</t>
  </si>
  <si>
    <t>ISSEMyM</t>
  </si>
  <si>
    <t>217B</t>
  </si>
  <si>
    <t>ISEM</t>
  </si>
  <si>
    <t>217D</t>
  </si>
  <si>
    <t>IMIEM</t>
  </si>
  <si>
    <t>217H</t>
  </si>
  <si>
    <t>HRAEZ</t>
  </si>
  <si>
    <t>217K</t>
  </si>
  <si>
    <t>BTEM</t>
  </si>
  <si>
    <t>202G</t>
  </si>
  <si>
    <t>IFREM</t>
  </si>
  <si>
    <t>202H</t>
  </si>
  <si>
    <t>CCCEM</t>
  </si>
  <si>
    <t>210D</t>
  </si>
  <si>
    <t>IGISPEM</t>
  </si>
  <si>
    <t>217C</t>
  </si>
  <si>
    <t>CCAMEM</t>
  </si>
  <si>
    <t>226B</t>
  </si>
  <si>
    <t>IMEPI</t>
  </si>
  <si>
    <t>226I</t>
  </si>
  <si>
    <t>IMSyJ</t>
  </si>
  <si>
    <t>212B</t>
  </si>
  <si>
    <t>CEPANAF</t>
  </si>
  <si>
    <t>212E</t>
  </si>
  <si>
    <t>RECICLAGUA</t>
  </si>
  <si>
    <t>212G</t>
  </si>
  <si>
    <t>PROPAEM</t>
  </si>
  <si>
    <t>212H</t>
  </si>
  <si>
    <t>PROBOSQUE</t>
  </si>
  <si>
    <t>212J</t>
  </si>
  <si>
    <t>IEECC</t>
  </si>
  <si>
    <t>215B</t>
  </si>
  <si>
    <t>CEDIPIEM</t>
  </si>
  <si>
    <t>215C</t>
  </si>
  <si>
    <t>CEMyBS</t>
  </si>
  <si>
    <t>215D</t>
  </si>
  <si>
    <t>IMEJ</t>
  </si>
  <si>
    <t>215E</t>
  </si>
  <si>
    <t>JAPEM</t>
  </si>
  <si>
    <t>215F</t>
  </si>
  <si>
    <t>CIEPS</t>
  </si>
  <si>
    <t>207B</t>
  </si>
  <si>
    <t>ICAMEX</t>
  </si>
  <si>
    <t>211C</t>
  </si>
  <si>
    <t>JCEM</t>
  </si>
  <si>
    <t>211D</t>
  </si>
  <si>
    <t>SAASCAEM</t>
  </si>
  <si>
    <t>211F</t>
  </si>
  <si>
    <t>SISTRAMEM</t>
  </si>
  <si>
    <t>204B</t>
  </si>
  <si>
    <t>ICATI</t>
  </si>
  <si>
    <t>208C</t>
  </si>
  <si>
    <t>FIDEPAR</t>
  </si>
  <si>
    <t>208D</t>
  </si>
  <si>
    <t>IFOMEGEM</t>
  </si>
  <si>
    <t>208E</t>
  </si>
  <si>
    <t>IME</t>
  </si>
  <si>
    <t>225B</t>
  </si>
  <si>
    <t>IIFAEM</t>
  </si>
  <si>
    <t>225C</t>
  </si>
  <si>
    <t>COVATE</t>
  </si>
  <si>
    <t>203D</t>
  </si>
  <si>
    <t>IHAEM</t>
  </si>
  <si>
    <t>203H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</si>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</sst>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0"/>
      <name val="Gotham Book"/>
    </font>
    <font>
      <b/>
      <sz val="16"/>
      <name val="Gotham Book"/>
    </font>
    <font>
      <b/>
      <sz val="1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3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8"/>
  <sheetViews>
    <sheetView showGridLines="0" tabSelected="1" zoomScale="70" zoomScaleNormal="70" workbookViewId="0">
      <selection activeCell="H4" sqref="H4"/>
    </sheetView>
  </sheetViews>
  <sheetFormatPr baseColWidth="10" defaultRowHeight="12.75" x14ac:dyDescent="0.2"/>
  <cols>
    <col min="1" max="1" width="3" style="1" customWidth="1"/>
    <col min="2" max="2" width="18" style="1" customWidth="1"/>
    <col min="3" max="3" width="19.5703125" style="1" customWidth="1"/>
    <col min="4" max="4" width="29" style="1" customWidth="1"/>
    <col min="5" max="5" width="27" style="1" customWidth="1"/>
    <col min="6" max="6" width="27.140625" style="1" customWidth="1"/>
    <col min="7" max="7" width="28.42578125" style="1" customWidth="1"/>
    <col min="8" max="8" width="25.85546875" style="1" customWidth="1"/>
    <col min="9" max="9" width="27.7109375" style="1" customWidth="1"/>
    <col min="10" max="10" width="25.85546875" style="1" customWidth="1"/>
    <col min="11" max="11" width="25.5703125" style="1" customWidth="1"/>
    <col min="12" max="12" width="26" style="1" customWidth="1"/>
    <col min="13" max="16384" width="11.42578125" style="1"/>
  </cols>
  <sheetData>
    <row r="1" spans="2:12" ht="13.5" thickBot="1" x14ac:dyDescent="0.25"/>
    <row r="2" spans="2:12" ht="21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21" customHeight="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ht="36.75" customHeight="1" x14ac:dyDescent="0.2">
      <c r="B4" s="8"/>
      <c r="C4" s="9"/>
      <c r="D4" s="9"/>
      <c r="E4" s="9"/>
      <c r="F4" s="9"/>
      <c r="G4" s="10" t="s">
        <v>2</v>
      </c>
      <c r="H4" s="9"/>
      <c r="I4" s="9"/>
      <c r="J4" s="9"/>
      <c r="K4" s="9"/>
      <c r="L4" s="11"/>
    </row>
    <row r="5" spans="2:12" ht="21" customHeight="1" x14ac:dyDescent="0.2"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21" customHeight="1" thickBot="1" x14ac:dyDescent="0.25">
      <c r="B6" s="15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2:12" ht="13.5" thickBot="1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30" customHeight="1" x14ac:dyDescent="0.2">
      <c r="B8" s="19" t="s">
        <v>5</v>
      </c>
      <c r="C8" s="20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1" t="s">
        <v>14</v>
      </c>
    </row>
    <row r="9" spans="2:12" ht="30" customHeight="1" thickBot="1" x14ac:dyDescent="0.25">
      <c r="B9" s="22" t="s">
        <v>15</v>
      </c>
      <c r="C9" s="23" t="s">
        <v>16</v>
      </c>
      <c r="D9" s="24"/>
      <c r="E9" s="24"/>
      <c r="F9" s="24"/>
      <c r="G9" s="24"/>
      <c r="H9" s="24"/>
      <c r="I9" s="24"/>
      <c r="J9" s="24"/>
      <c r="K9" s="24"/>
      <c r="L9" s="25"/>
    </row>
    <row r="10" spans="2:12" ht="13.5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x14ac:dyDescent="0.2">
      <c r="B11" s="26" t="s">
        <v>17</v>
      </c>
      <c r="C11" s="27" t="s">
        <v>18</v>
      </c>
      <c r="D11" s="27">
        <v>52254.9</v>
      </c>
      <c r="E11" s="27">
        <v>3843.1</v>
      </c>
      <c r="F11" s="27">
        <v>33611</v>
      </c>
      <c r="G11" s="27">
        <v>565.29999999999995</v>
      </c>
      <c r="H11" s="27">
        <v>0</v>
      </c>
      <c r="I11" s="27">
        <v>0</v>
      </c>
      <c r="J11" s="27"/>
      <c r="K11" s="27">
        <v>21428.2</v>
      </c>
      <c r="L11" s="28">
        <f t="shared" ref="L11:L62" si="0">D11+E11+F11+G11+H11+I11+K11</f>
        <v>111702.5</v>
      </c>
    </row>
    <row r="12" spans="2:12" x14ac:dyDescent="0.2">
      <c r="B12" s="29" t="s">
        <v>19</v>
      </c>
      <c r="C12" s="18" t="s">
        <v>20</v>
      </c>
      <c r="D12" s="18">
        <v>10335.799999999999</v>
      </c>
      <c r="E12" s="18">
        <v>553.5</v>
      </c>
      <c r="F12" s="18">
        <v>6215.9</v>
      </c>
      <c r="G12" s="18">
        <v>50654.3</v>
      </c>
      <c r="H12" s="18">
        <v>0</v>
      </c>
      <c r="I12" s="18">
        <v>174014.7</v>
      </c>
      <c r="J12" s="18"/>
      <c r="K12" s="18">
        <v>0</v>
      </c>
      <c r="L12" s="30">
        <f t="shared" si="0"/>
        <v>241774.2</v>
      </c>
    </row>
    <row r="13" spans="2:12" x14ac:dyDescent="0.2">
      <c r="B13" s="29" t="s">
        <v>21</v>
      </c>
      <c r="C13" s="18" t="s">
        <v>22</v>
      </c>
      <c r="D13" s="18">
        <v>84081.3</v>
      </c>
      <c r="E13" s="18">
        <v>4957.6000000000004</v>
      </c>
      <c r="F13" s="18">
        <v>95268.6</v>
      </c>
      <c r="G13" s="18">
        <v>4774.8</v>
      </c>
      <c r="H13" s="18">
        <v>5104.6000000000004</v>
      </c>
      <c r="I13" s="18">
        <v>1197.2</v>
      </c>
      <c r="J13" s="18"/>
      <c r="K13" s="18">
        <v>134245.9</v>
      </c>
      <c r="L13" s="30">
        <f t="shared" si="0"/>
        <v>329630</v>
      </c>
    </row>
    <row r="14" spans="2:12" x14ac:dyDescent="0.2">
      <c r="B14" s="29" t="s">
        <v>23</v>
      </c>
      <c r="C14" s="18" t="s">
        <v>24</v>
      </c>
      <c r="D14" s="18">
        <v>5806.9</v>
      </c>
      <c r="E14" s="18">
        <v>76.599999999999994</v>
      </c>
      <c r="F14" s="18">
        <v>597.5</v>
      </c>
      <c r="G14" s="18">
        <v>0</v>
      </c>
      <c r="H14" s="18">
        <v>0</v>
      </c>
      <c r="I14" s="18">
        <v>0</v>
      </c>
      <c r="J14" s="18"/>
      <c r="K14" s="18">
        <v>0</v>
      </c>
      <c r="L14" s="30">
        <f t="shared" si="0"/>
        <v>6481</v>
      </c>
    </row>
    <row r="15" spans="2:12" x14ac:dyDescent="0.2">
      <c r="B15" s="29" t="s">
        <v>25</v>
      </c>
      <c r="C15" s="18" t="s">
        <v>26</v>
      </c>
      <c r="D15" s="18">
        <v>11701.7</v>
      </c>
      <c r="E15" s="18">
        <v>2627.8</v>
      </c>
      <c r="F15" s="18">
        <v>4465.1000000000004</v>
      </c>
      <c r="G15" s="18">
        <v>131.9</v>
      </c>
      <c r="H15" s="18">
        <v>986.9</v>
      </c>
      <c r="I15" s="18">
        <v>0</v>
      </c>
      <c r="J15" s="18"/>
      <c r="K15" s="18">
        <v>0</v>
      </c>
      <c r="L15" s="30">
        <f t="shared" si="0"/>
        <v>19913.400000000001</v>
      </c>
    </row>
    <row r="16" spans="2:12" x14ac:dyDescent="0.2">
      <c r="B16" s="29" t="s">
        <v>27</v>
      </c>
      <c r="C16" s="18" t="s">
        <v>28</v>
      </c>
      <c r="D16" s="18">
        <v>11890.1</v>
      </c>
      <c r="E16" s="18">
        <v>1749.9</v>
      </c>
      <c r="F16" s="18">
        <v>3416.8</v>
      </c>
      <c r="G16" s="18">
        <v>66.8</v>
      </c>
      <c r="H16" s="18"/>
      <c r="I16" s="18">
        <v>0</v>
      </c>
      <c r="J16" s="18"/>
      <c r="K16" s="18">
        <v>0</v>
      </c>
      <c r="L16" s="30">
        <f t="shared" si="0"/>
        <v>17123.599999999999</v>
      </c>
    </row>
    <row r="17" spans="2:12" x14ac:dyDescent="0.2">
      <c r="B17" s="29" t="s">
        <v>29</v>
      </c>
      <c r="C17" s="18" t="s">
        <v>30</v>
      </c>
      <c r="D17" s="18">
        <v>7863.2</v>
      </c>
      <c r="E17" s="18">
        <v>394.3</v>
      </c>
      <c r="F17" s="18">
        <v>1049.8</v>
      </c>
      <c r="G17" s="18">
        <v>328.6</v>
      </c>
      <c r="H17" s="18"/>
      <c r="I17" s="18">
        <v>0</v>
      </c>
      <c r="J17" s="18"/>
      <c r="K17" s="18">
        <v>0</v>
      </c>
      <c r="L17" s="30">
        <f t="shared" si="0"/>
        <v>9635.9</v>
      </c>
    </row>
    <row r="18" spans="2:12" x14ac:dyDescent="0.2">
      <c r="B18" s="29" t="s">
        <v>31</v>
      </c>
      <c r="C18" s="18" t="s">
        <v>32</v>
      </c>
      <c r="D18" s="18">
        <v>19431.400000000001</v>
      </c>
      <c r="E18" s="18">
        <v>3330</v>
      </c>
      <c r="F18" s="18">
        <v>4806.1000000000004</v>
      </c>
      <c r="G18" s="18">
        <v>809.2</v>
      </c>
      <c r="H18" s="18">
        <v>1119.9000000000001</v>
      </c>
      <c r="I18" s="18">
        <v>0</v>
      </c>
      <c r="J18" s="18"/>
      <c r="K18" s="18">
        <v>0</v>
      </c>
      <c r="L18" s="30">
        <f t="shared" si="0"/>
        <v>29496.600000000002</v>
      </c>
    </row>
    <row r="19" spans="2:12" x14ac:dyDescent="0.2">
      <c r="B19" s="29" t="s">
        <v>33</v>
      </c>
      <c r="C19" s="18" t="s">
        <v>34</v>
      </c>
      <c r="D19" s="18">
        <v>17386.400000000001</v>
      </c>
      <c r="E19" s="18">
        <v>5056</v>
      </c>
      <c r="F19" s="18">
        <v>6377.6</v>
      </c>
      <c r="G19" s="18">
        <v>210</v>
      </c>
      <c r="H19" s="18">
        <v>248.4</v>
      </c>
      <c r="I19" s="18">
        <v>0</v>
      </c>
      <c r="J19" s="18"/>
      <c r="K19" s="18">
        <v>0</v>
      </c>
      <c r="L19" s="30">
        <f t="shared" si="0"/>
        <v>29278.400000000001</v>
      </c>
    </row>
    <row r="20" spans="2:12" x14ac:dyDescent="0.2">
      <c r="B20" s="29" t="s">
        <v>35</v>
      </c>
      <c r="C20" s="18" t="s">
        <v>36</v>
      </c>
      <c r="D20" s="18">
        <v>30595.5</v>
      </c>
      <c r="E20" s="18">
        <v>2134.9</v>
      </c>
      <c r="F20" s="18">
        <v>5834.2</v>
      </c>
      <c r="G20" s="18">
        <v>423</v>
      </c>
      <c r="H20" s="18">
        <v>0</v>
      </c>
      <c r="I20" s="18">
        <v>0</v>
      </c>
      <c r="J20" s="18"/>
      <c r="K20" s="18">
        <v>13972.4</v>
      </c>
      <c r="L20" s="30">
        <f t="shared" si="0"/>
        <v>52960</v>
      </c>
    </row>
    <row r="21" spans="2:12" x14ac:dyDescent="0.2">
      <c r="B21" s="29" t="s">
        <v>37</v>
      </c>
      <c r="C21" s="18" t="s">
        <v>38</v>
      </c>
      <c r="D21" s="1">
        <v>12537.8</v>
      </c>
      <c r="E21" s="1">
        <v>3380.4</v>
      </c>
      <c r="F21" s="1">
        <v>7097.2</v>
      </c>
      <c r="G21" s="1">
        <v>18464.400000000001</v>
      </c>
      <c r="H21" s="1">
        <v>6.4</v>
      </c>
      <c r="I21" s="1">
        <v>1312.2</v>
      </c>
      <c r="L21" s="30">
        <f t="shared" si="0"/>
        <v>42798.400000000001</v>
      </c>
    </row>
    <row r="22" spans="2:12" x14ac:dyDescent="0.2">
      <c r="B22" s="29" t="s">
        <v>39</v>
      </c>
      <c r="C22" s="18" t="s">
        <v>40</v>
      </c>
      <c r="D22" s="18">
        <v>15631.5</v>
      </c>
      <c r="E22" s="18">
        <v>4366.6000000000004</v>
      </c>
      <c r="F22" s="18">
        <v>105275.5</v>
      </c>
      <c r="G22" s="18">
        <v>843.2</v>
      </c>
      <c r="H22" s="18">
        <v>100</v>
      </c>
      <c r="I22" s="18">
        <v>0</v>
      </c>
      <c r="J22" s="18"/>
      <c r="K22" s="18">
        <v>54429.1</v>
      </c>
      <c r="L22" s="30">
        <f t="shared" si="0"/>
        <v>180645.9</v>
      </c>
    </row>
    <row r="23" spans="2:12" x14ac:dyDescent="0.2">
      <c r="B23" s="29" t="s">
        <v>41</v>
      </c>
      <c r="C23" s="18" t="s">
        <v>42</v>
      </c>
      <c r="D23" s="18">
        <v>30948.9</v>
      </c>
      <c r="E23" s="18">
        <v>3200.6</v>
      </c>
      <c r="F23" s="18">
        <v>8425.1</v>
      </c>
      <c r="G23" s="18">
        <v>99.8</v>
      </c>
      <c r="H23" s="18">
        <v>0</v>
      </c>
      <c r="I23" s="18">
        <v>0</v>
      </c>
      <c r="J23" s="18"/>
      <c r="K23" s="18">
        <v>0</v>
      </c>
      <c r="L23" s="30">
        <f t="shared" si="0"/>
        <v>42674.400000000001</v>
      </c>
    </row>
    <row r="24" spans="2:12" x14ac:dyDescent="0.2">
      <c r="B24" s="29" t="s">
        <v>43</v>
      </c>
      <c r="C24" s="18" t="s">
        <v>44</v>
      </c>
      <c r="D24" s="18">
        <v>18613.5</v>
      </c>
      <c r="E24" s="18">
        <v>2644.9</v>
      </c>
      <c r="F24" s="18">
        <v>6386.1</v>
      </c>
      <c r="G24" s="18">
        <v>12.7</v>
      </c>
      <c r="H24" s="18">
        <v>204.5</v>
      </c>
      <c r="I24" s="18">
        <v>0</v>
      </c>
      <c r="J24" s="18"/>
      <c r="K24" s="18">
        <v>0</v>
      </c>
      <c r="L24" s="30">
        <f t="shared" si="0"/>
        <v>27861.7</v>
      </c>
    </row>
    <row r="25" spans="2:12" x14ac:dyDescent="0.2">
      <c r="B25" s="29" t="s">
        <v>45</v>
      </c>
      <c r="C25" s="18" t="s">
        <v>46</v>
      </c>
      <c r="D25" s="18">
        <v>21805.4</v>
      </c>
      <c r="E25" s="18">
        <v>1640.1</v>
      </c>
      <c r="F25" s="18">
        <v>4553.8</v>
      </c>
      <c r="G25" s="18">
        <v>266.2</v>
      </c>
      <c r="H25" s="18">
        <v>1809.7</v>
      </c>
      <c r="I25" s="18">
        <v>0</v>
      </c>
      <c r="J25" s="18"/>
      <c r="K25" s="18">
        <v>0</v>
      </c>
      <c r="L25" s="30">
        <f t="shared" si="0"/>
        <v>30075.200000000001</v>
      </c>
    </row>
    <row r="26" spans="2:12" x14ac:dyDescent="0.2">
      <c r="B26" s="29" t="s">
        <v>47</v>
      </c>
      <c r="C26" s="18" t="s">
        <v>48</v>
      </c>
      <c r="D26" s="18">
        <v>7934.9</v>
      </c>
      <c r="E26" s="18">
        <v>1227.2</v>
      </c>
      <c r="F26" s="18">
        <v>2942</v>
      </c>
      <c r="G26" s="18">
        <v>0</v>
      </c>
      <c r="H26" s="18">
        <v>0</v>
      </c>
      <c r="I26" s="18">
        <v>0</v>
      </c>
      <c r="J26" s="18"/>
      <c r="K26" s="18">
        <v>0</v>
      </c>
      <c r="L26" s="30">
        <f t="shared" si="0"/>
        <v>12104.1</v>
      </c>
    </row>
    <row r="27" spans="2:12" x14ac:dyDescent="0.2">
      <c r="B27" s="29" t="s">
        <v>49</v>
      </c>
      <c r="C27" s="18" t="s">
        <v>50</v>
      </c>
      <c r="D27" s="18">
        <v>66254.5</v>
      </c>
      <c r="E27" s="18">
        <v>2203.4</v>
      </c>
      <c r="F27" s="18">
        <v>11177.8</v>
      </c>
      <c r="G27" s="18">
        <v>0</v>
      </c>
      <c r="H27" s="18">
        <v>0</v>
      </c>
      <c r="I27" s="18">
        <v>0</v>
      </c>
      <c r="J27" s="18"/>
      <c r="K27" s="18">
        <v>0</v>
      </c>
      <c r="L27" s="30">
        <f t="shared" si="0"/>
        <v>79635.7</v>
      </c>
    </row>
    <row r="28" spans="2:12" x14ac:dyDescent="0.2">
      <c r="B28" s="29" t="s">
        <v>51</v>
      </c>
      <c r="C28" s="18" t="s">
        <v>52</v>
      </c>
      <c r="D28" s="18">
        <v>10952.8</v>
      </c>
      <c r="E28" s="18">
        <v>2124.9</v>
      </c>
      <c r="F28" s="18">
        <v>2131.5</v>
      </c>
      <c r="G28" s="18">
        <v>1106.7</v>
      </c>
      <c r="H28" s="18">
        <v>1765.1</v>
      </c>
      <c r="I28" s="18">
        <v>0</v>
      </c>
      <c r="J28" s="18"/>
      <c r="K28" s="18">
        <v>0</v>
      </c>
      <c r="L28" s="30">
        <f t="shared" si="0"/>
        <v>18081</v>
      </c>
    </row>
    <row r="29" spans="2:12" x14ac:dyDescent="0.2">
      <c r="B29" s="29" t="s">
        <v>53</v>
      </c>
      <c r="C29" s="18" t="s">
        <v>54</v>
      </c>
      <c r="D29" s="18">
        <v>5558.9</v>
      </c>
      <c r="E29" s="18">
        <v>613.79999999999995</v>
      </c>
      <c r="F29" s="18">
        <v>1869.1</v>
      </c>
      <c r="G29" s="18">
        <v>0</v>
      </c>
      <c r="H29" s="18">
        <v>0</v>
      </c>
      <c r="I29" s="18">
        <v>0</v>
      </c>
      <c r="J29" s="18"/>
      <c r="K29" s="18">
        <v>0</v>
      </c>
      <c r="L29" s="30">
        <f t="shared" si="0"/>
        <v>8041.7999999999993</v>
      </c>
    </row>
    <row r="30" spans="2:12" x14ac:dyDescent="0.2">
      <c r="B30" s="29" t="s">
        <v>55</v>
      </c>
      <c r="C30" s="18" t="s">
        <v>56</v>
      </c>
      <c r="D30" s="18">
        <v>2029.8</v>
      </c>
      <c r="E30" s="18">
        <v>140.1</v>
      </c>
      <c r="F30" s="18">
        <v>602.79999999999995</v>
      </c>
      <c r="G30" s="18"/>
      <c r="H30" s="18">
        <v>64.8</v>
      </c>
      <c r="I30" s="18"/>
      <c r="J30" s="18"/>
      <c r="K30" s="18"/>
      <c r="L30" s="30">
        <f t="shared" si="0"/>
        <v>2837.5</v>
      </c>
    </row>
    <row r="31" spans="2:12" x14ac:dyDescent="0.2">
      <c r="B31" s="29" t="s">
        <v>57</v>
      </c>
      <c r="C31" s="18" t="s">
        <v>58</v>
      </c>
      <c r="D31" s="18">
        <v>2713.9</v>
      </c>
      <c r="E31" s="18">
        <v>346.1</v>
      </c>
      <c r="F31" s="18">
        <v>747.6</v>
      </c>
      <c r="G31" s="18">
        <v>0</v>
      </c>
      <c r="H31" s="18">
        <v>343</v>
      </c>
      <c r="I31" s="18">
        <v>0</v>
      </c>
      <c r="J31" s="18"/>
      <c r="K31" s="18">
        <v>0</v>
      </c>
      <c r="L31" s="30">
        <f t="shared" si="0"/>
        <v>4150.6000000000004</v>
      </c>
    </row>
    <row r="32" spans="2:12" x14ac:dyDescent="0.2">
      <c r="B32" s="29" t="s">
        <v>59</v>
      </c>
      <c r="C32" s="18" t="s">
        <v>60</v>
      </c>
      <c r="D32" s="18">
        <v>2162</v>
      </c>
      <c r="E32" s="18">
        <v>298.39999999999998</v>
      </c>
      <c r="F32" s="18">
        <v>563.29999999999995</v>
      </c>
      <c r="G32" s="18">
        <v>0</v>
      </c>
      <c r="H32" s="18">
        <v>0</v>
      </c>
      <c r="I32" s="18">
        <v>0</v>
      </c>
      <c r="J32" s="18"/>
      <c r="K32" s="18">
        <v>0</v>
      </c>
      <c r="L32" s="30">
        <f t="shared" si="0"/>
        <v>3023.7</v>
      </c>
    </row>
    <row r="33" spans="2:12" x14ac:dyDescent="0.2">
      <c r="B33" s="29" t="s">
        <v>61</v>
      </c>
      <c r="C33" s="18" t="s">
        <v>62</v>
      </c>
      <c r="D33" s="18">
        <v>1903.6</v>
      </c>
      <c r="E33" s="18">
        <v>358.3</v>
      </c>
      <c r="F33" s="18">
        <v>495.5</v>
      </c>
      <c r="G33" s="18">
        <v>0</v>
      </c>
      <c r="H33" s="18">
        <v>2216.1999999999998</v>
      </c>
      <c r="I33" s="18">
        <v>0</v>
      </c>
      <c r="J33" s="18"/>
      <c r="K33" s="18">
        <v>0</v>
      </c>
      <c r="L33" s="30">
        <f t="shared" si="0"/>
        <v>4973.6000000000004</v>
      </c>
    </row>
    <row r="34" spans="2:12" x14ac:dyDescent="0.2">
      <c r="B34" s="29" t="s">
        <v>63</v>
      </c>
      <c r="C34" s="18" t="s">
        <v>64</v>
      </c>
      <c r="D34" s="18">
        <v>2270.1</v>
      </c>
      <c r="E34" s="18">
        <v>171.2</v>
      </c>
      <c r="F34" s="18">
        <v>550.6</v>
      </c>
      <c r="G34" s="18">
        <v>0</v>
      </c>
      <c r="H34" s="18">
        <v>0</v>
      </c>
      <c r="I34" s="18">
        <v>0</v>
      </c>
      <c r="J34" s="18"/>
      <c r="K34" s="18">
        <v>0</v>
      </c>
      <c r="L34" s="30">
        <f t="shared" si="0"/>
        <v>2991.8999999999996</v>
      </c>
    </row>
    <row r="35" spans="2:12" x14ac:dyDescent="0.2">
      <c r="B35" s="29" t="s">
        <v>65</v>
      </c>
      <c r="C35" s="18" t="s">
        <v>66</v>
      </c>
      <c r="D35" s="18">
        <v>2206.9</v>
      </c>
      <c r="E35" s="18">
        <v>162.9</v>
      </c>
      <c r="F35" s="18">
        <v>340.3</v>
      </c>
      <c r="G35" s="18">
        <v>0</v>
      </c>
      <c r="H35" s="18">
        <v>0</v>
      </c>
      <c r="I35" s="18">
        <v>0</v>
      </c>
      <c r="J35" s="18"/>
      <c r="K35" s="18">
        <v>0</v>
      </c>
      <c r="L35" s="30">
        <f t="shared" si="0"/>
        <v>2710.1000000000004</v>
      </c>
    </row>
    <row r="36" spans="2:12" x14ac:dyDescent="0.2">
      <c r="B36" s="29" t="s">
        <v>67</v>
      </c>
      <c r="C36" s="18" t="s">
        <v>68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/>
      <c r="K36" s="18">
        <v>0</v>
      </c>
      <c r="L36" s="30">
        <f t="shared" si="0"/>
        <v>0</v>
      </c>
    </row>
    <row r="37" spans="2:12" x14ac:dyDescent="0.2">
      <c r="B37" s="29" t="s">
        <v>69</v>
      </c>
      <c r="C37" s="18" t="s">
        <v>70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/>
      <c r="K37" s="18">
        <v>0</v>
      </c>
      <c r="L37" s="30">
        <f t="shared" si="0"/>
        <v>0</v>
      </c>
    </row>
    <row r="38" spans="2:12" x14ac:dyDescent="0.2">
      <c r="B38" s="29" t="s">
        <v>71</v>
      </c>
      <c r="C38" s="18" t="s">
        <v>72</v>
      </c>
      <c r="D38" s="18">
        <v>196471.9</v>
      </c>
      <c r="E38" s="18">
        <v>22463.9</v>
      </c>
      <c r="F38" s="18">
        <v>49097.599999999999</v>
      </c>
      <c r="G38" s="18">
        <v>133366.79999999999</v>
      </c>
      <c r="H38" s="18">
        <v>0</v>
      </c>
      <c r="I38" s="18">
        <v>0</v>
      </c>
      <c r="J38" s="18"/>
      <c r="K38" s="18">
        <v>2267883.9</v>
      </c>
      <c r="L38" s="30">
        <f t="shared" si="0"/>
        <v>2669284.0999999996</v>
      </c>
    </row>
    <row r="39" spans="2:12" x14ac:dyDescent="0.2">
      <c r="B39" s="29" t="s">
        <v>73</v>
      </c>
      <c r="C39" s="18" t="s">
        <v>74</v>
      </c>
      <c r="D39" s="18">
        <v>81871.7</v>
      </c>
      <c r="E39" s="18">
        <v>12545.9</v>
      </c>
      <c r="F39" s="18">
        <v>27502</v>
      </c>
      <c r="G39" s="18">
        <v>576.9</v>
      </c>
      <c r="H39" s="18">
        <v>506.6</v>
      </c>
      <c r="I39" s="18">
        <v>0</v>
      </c>
      <c r="J39" s="18"/>
      <c r="K39" s="18">
        <v>0</v>
      </c>
      <c r="L39" s="30">
        <f t="shared" si="0"/>
        <v>123003.09999999999</v>
      </c>
    </row>
    <row r="40" spans="2:12" x14ac:dyDescent="0.2">
      <c r="B40" s="29" t="s">
        <v>75</v>
      </c>
      <c r="C40" s="18" t="s">
        <v>76</v>
      </c>
      <c r="D40" s="18">
        <v>69692.399999999994</v>
      </c>
      <c r="E40" s="18">
        <v>1605.6</v>
      </c>
      <c r="F40" s="18">
        <v>38549.5</v>
      </c>
      <c r="G40" s="18">
        <v>0</v>
      </c>
      <c r="H40" s="18">
        <v>0</v>
      </c>
      <c r="I40" s="18">
        <v>0</v>
      </c>
      <c r="J40" s="18"/>
      <c r="K40" s="18">
        <v>0</v>
      </c>
      <c r="L40" s="30">
        <f t="shared" si="0"/>
        <v>109847.5</v>
      </c>
    </row>
    <row r="41" spans="2:12" x14ac:dyDescent="0.2">
      <c r="B41" s="29" t="s">
        <v>77</v>
      </c>
      <c r="C41" s="18" t="s">
        <v>78</v>
      </c>
      <c r="D41" s="18">
        <v>308407</v>
      </c>
      <c r="E41" s="18">
        <v>5856.1</v>
      </c>
      <c r="F41" s="18">
        <v>44175</v>
      </c>
      <c r="G41" s="18">
        <v>5198.1000000000004</v>
      </c>
      <c r="H41" s="18">
        <v>348.2</v>
      </c>
      <c r="I41" s="18">
        <v>0</v>
      </c>
      <c r="J41" s="18"/>
      <c r="K41" s="18">
        <v>0</v>
      </c>
      <c r="L41" s="30">
        <f t="shared" si="0"/>
        <v>363984.39999999997</v>
      </c>
    </row>
    <row r="42" spans="2:12" x14ac:dyDescent="0.2">
      <c r="B42" s="29" t="s">
        <v>79</v>
      </c>
      <c r="C42" s="18" t="s">
        <v>80</v>
      </c>
      <c r="D42" s="18">
        <v>54099.3</v>
      </c>
      <c r="E42" s="18">
        <v>4318.1000000000004</v>
      </c>
      <c r="F42" s="18">
        <v>8913.1</v>
      </c>
      <c r="G42" s="18">
        <v>16.3</v>
      </c>
      <c r="H42" s="18">
        <v>4.9000000000000004</v>
      </c>
      <c r="I42" s="18">
        <v>0</v>
      </c>
      <c r="J42" s="18"/>
      <c r="K42" s="18">
        <v>0</v>
      </c>
      <c r="L42" s="30">
        <f t="shared" si="0"/>
        <v>67351.7</v>
      </c>
    </row>
    <row r="43" spans="2:12" x14ac:dyDescent="0.2">
      <c r="B43" s="29" t="s">
        <v>81</v>
      </c>
      <c r="C43" s="18" t="s">
        <v>82</v>
      </c>
      <c r="D43" s="18">
        <v>58222</v>
      </c>
      <c r="E43" s="18">
        <v>3038.5</v>
      </c>
      <c r="F43" s="18">
        <v>12141.3</v>
      </c>
      <c r="G43" s="18">
        <v>608.6</v>
      </c>
      <c r="H43" s="18">
        <v>0</v>
      </c>
      <c r="I43" s="18">
        <v>0</v>
      </c>
      <c r="J43" s="18"/>
      <c r="K43" s="18">
        <v>0</v>
      </c>
      <c r="L43" s="30">
        <f t="shared" si="0"/>
        <v>74010.400000000009</v>
      </c>
    </row>
    <row r="44" spans="2:12" x14ac:dyDescent="0.2">
      <c r="B44" s="29" t="s">
        <v>83</v>
      </c>
      <c r="C44" s="18" t="s">
        <v>84</v>
      </c>
      <c r="D44" s="31">
        <v>204641.1</v>
      </c>
      <c r="E44" s="18">
        <v>10444.4</v>
      </c>
      <c r="F44" s="18">
        <v>26023.1</v>
      </c>
      <c r="G44" s="18"/>
      <c r="H44" s="18">
        <v>4483.5</v>
      </c>
      <c r="I44" s="18"/>
      <c r="J44" s="18"/>
      <c r="K44" s="18"/>
      <c r="L44" s="30">
        <f t="shared" si="0"/>
        <v>245592.1</v>
      </c>
    </row>
    <row r="45" spans="2:12" x14ac:dyDescent="0.2">
      <c r="B45" s="29" t="s">
        <v>85</v>
      </c>
      <c r="C45" s="18" t="s">
        <v>86</v>
      </c>
      <c r="D45" s="18">
        <v>15857.3</v>
      </c>
      <c r="E45" s="18">
        <v>897.4</v>
      </c>
      <c r="F45" s="18">
        <v>2840.6</v>
      </c>
      <c r="G45" s="18">
        <v>166.7</v>
      </c>
      <c r="H45" s="18"/>
      <c r="I45" s="18">
        <v>0</v>
      </c>
      <c r="J45" s="18"/>
      <c r="K45" s="18">
        <v>0</v>
      </c>
      <c r="L45" s="30">
        <f t="shared" si="0"/>
        <v>19762</v>
      </c>
    </row>
    <row r="46" spans="2:12" x14ac:dyDescent="0.2">
      <c r="B46" s="29" t="s">
        <v>87</v>
      </c>
      <c r="C46" s="18" t="s">
        <v>88</v>
      </c>
      <c r="D46" s="18">
        <v>27358.7</v>
      </c>
      <c r="E46" s="18">
        <v>2016.4</v>
      </c>
      <c r="F46" s="18">
        <v>8666.7000000000007</v>
      </c>
      <c r="G46" s="18">
        <v>46.6</v>
      </c>
      <c r="H46" s="18">
        <v>749.6</v>
      </c>
      <c r="I46" s="18">
        <v>0</v>
      </c>
      <c r="J46" s="18"/>
      <c r="K46" s="18">
        <v>0</v>
      </c>
      <c r="L46" s="30">
        <f t="shared" si="0"/>
        <v>38838</v>
      </c>
    </row>
    <row r="47" spans="2:12" x14ac:dyDescent="0.2">
      <c r="B47" s="29" t="s">
        <v>89</v>
      </c>
      <c r="C47" s="18" t="s">
        <v>90</v>
      </c>
      <c r="D47" s="18">
        <v>16415.599999999999</v>
      </c>
      <c r="E47" s="18">
        <v>1361.8</v>
      </c>
      <c r="F47" s="18">
        <v>3082.2</v>
      </c>
      <c r="G47" s="18">
        <v>651.1</v>
      </c>
      <c r="H47" s="18">
        <v>553.6</v>
      </c>
      <c r="I47" s="18">
        <v>0</v>
      </c>
      <c r="J47" s="18"/>
      <c r="K47" s="18">
        <v>0</v>
      </c>
      <c r="L47" s="30">
        <f t="shared" si="0"/>
        <v>22064.299999999996</v>
      </c>
    </row>
    <row r="48" spans="2:12" x14ac:dyDescent="0.2">
      <c r="B48" s="29" t="s">
        <v>91</v>
      </c>
      <c r="C48" s="18" t="s">
        <v>92</v>
      </c>
      <c r="D48" s="18">
        <v>9907.9</v>
      </c>
      <c r="E48" s="18">
        <v>1144.5999999999999</v>
      </c>
      <c r="F48" s="18">
        <v>2621.1</v>
      </c>
      <c r="G48" s="18">
        <v>130.69999999999999</v>
      </c>
      <c r="H48" s="18">
        <v>432.8</v>
      </c>
      <c r="I48" s="18">
        <v>0</v>
      </c>
      <c r="J48" s="18"/>
      <c r="K48" s="18">
        <v>0</v>
      </c>
      <c r="L48" s="30">
        <f t="shared" si="0"/>
        <v>14237.1</v>
      </c>
    </row>
    <row r="49" spans="2:12" x14ac:dyDescent="0.2">
      <c r="B49" s="29" t="s">
        <v>93</v>
      </c>
      <c r="C49" s="18" t="s">
        <v>94</v>
      </c>
      <c r="D49" s="18">
        <v>12284.9</v>
      </c>
      <c r="E49" s="18">
        <v>588.9</v>
      </c>
      <c r="F49" s="18">
        <v>2838.8</v>
      </c>
      <c r="G49" s="18">
        <v>10.6</v>
      </c>
      <c r="H49" s="18">
        <v>0</v>
      </c>
      <c r="I49" s="18">
        <v>0</v>
      </c>
      <c r="J49" s="18"/>
      <c r="K49" s="18">
        <v>7793.3</v>
      </c>
      <c r="L49" s="30">
        <f t="shared" si="0"/>
        <v>23516.5</v>
      </c>
    </row>
    <row r="50" spans="2:12" x14ac:dyDescent="0.2">
      <c r="B50" s="29" t="s">
        <v>95</v>
      </c>
      <c r="C50" s="18" t="s">
        <v>96</v>
      </c>
      <c r="D50" s="18">
        <v>13212.7</v>
      </c>
      <c r="E50" s="18">
        <v>1190.4000000000001</v>
      </c>
      <c r="F50" s="18">
        <v>1924.8</v>
      </c>
      <c r="G50" s="18"/>
      <c r="H50" s="18">
        <v>2724.5</v>
      </c>
      <c r="I50" s="18">
        <v>0</v>
      </c>
      <c r="J50" s="18"/>
      <c r="K50" s="18">
        <v>0</v>
      </c>
      <c r="L50" s="30">
        <f t="shared" si="0"/>
        <v>19052.400000000001</v>
      </c>
    </row>
    <row r="51" spans="2:12" x14ac:dyDescent="0.2">
      <c r="B51" s="29" t="s">
        <v>97</v>
      </c>
      <c r="C51" s="18" t="s">
        <v>98</v>
      </c>
      <c r="D51" s="18">
        <v>42936.6</v>
      </c>
      <c r="E51" s="18">
        <v>1598.4</v>
      </c>
      <c r="F51" s="18">
        <v>6263.6</v>
      </c>
      <c r="G51" s="18">
        <v>0</v>
      </c>
      <c r="H51" s="18">
        <v>0</v>
      </c>
      <c r="I51" s="18">
        <v>0</v>
      </c>
      <c r="J51" s="18"/>
      <c r="K51" s="18">
        <v>378067.6</v>
      </c>
      <c r="L51" s="30">
        <f t="shared" si="0"/>
        <v>428866.19999999995</v>
      </c>
    </row>
    <row r="52" spans="2:12" x14ac:dyDescent="0.2">
      <c r="B52" s="29" t="s">
        <v>99</v>
      </c>
      <c r="C52" s="18" t="s">
        <v>100</v>
      </c>
      <c r="D52" s="18">
        <v>14375</v>
      </c>
      <c r="E52" s="18">
        <v>1289.7</v>
      </c>
      <c r="F52" s="18">
        <v>2967.2</v>
      </c>
      <c r="G52" s="18">
        <v>125.3</v>
      </c>
      <c r="H52" s="18">
        <v>493.1</v>
      </c>
      <c r="I52" s="18">
        <v>0</v>
      </c>
      <c r="J52" s="18"/>
      <c r="K52" s="18">
        <v>0</v>
      </c>
      <c r="L52" s="30">
        <f t="shared" si="0"/>
        <v>19250.3</v>
      </c>
    </row>
    <row r="53" spans="2:12" x14ac:dyDescent="0.2">
      <c r="B53" s="29" t="s">
        <v>101</v>
      </c>
      <c r="C53" s="18" t="s">
        <v>102</v>
      </c>
      <c r="D53" s="18">
        <v>14472.6</v>
      </c>
      <c r="E53" s="18">
        <v>2265</v>
      </c>
      <c r="F53" s="18">
        <v>2017.5</v>
      </c>
      <c r="G53" s="18">
        <v>608.79999999999995</v>
      </c>
      <c r="H53" s="18">
        <v>23.8</v>
      </c>
      <c r="I53" s="18">
        <v>0</v>
      </c>
      <c r="J53" s="18"/>
      <c r="K53" s="18">
        <v>0</v>
      </c>
      <c r="L53" s="30">
        <f t="shared" si="0"/>
        <v>19387.699999999997</v>
      </c>
    </row>
    <row r="54" spans="2:12" x14ac:dyDescent="0.2">
      <c r="B54" s="29" t="s">
        <v>103</v>
      </c>
      <c r="C54" s="18" t="s">
        <v>104</v>
      </c>
      <c r="D54" s="18">
        <v>346762.9</v>
      </c>
      <c r="E54" s="18">
        <v>20194.099999999999</v>
      </c>
      <c r="F54" s="18">
        <v>80722.2</v>
      </c>
      <c r="G54" s="18">
        <v>608.1</v>
      </c>
      <c r="H54" s="18">
        <v>0</v>
      </c>
      <c r="I54" s="18">
        <v>0</v>
      </c>
      <c r="J54" s="18"/>
      <c r="K54" s="18">
        <v>0</v>
      </c>
      <c r="L54" s="30">
        <f t="shared" si="0"/>
        <v>448287.3</v>
      </c>
    </row>
    <row r="55" spans="2:12" x14ac:dyDescent="0.2">
      <c r="B55" s="29" t="s">
        <v>105</v>
      </c>
      <c r="C55" s="18" t="s">
        <v>106</v>
      </c>
      <c r="D55" s="18">
        <v>12254.7</v>
      </c>
      <c r="E55" s="18">
        <v>1256.9000000000001</v>
      </c>
      <c r="F55" s="18">
        <v>2691.5</v>
      </c>
      <c r="G55" s="18">
        <v>35.200000000000003</v>
      </c>
      <c r="H55" s="18">
        <v>130</v>
      </c>
      <c r="I55" s="18">
        <v>0</v>
      </c>
      <c r="J55" s="18"/>
      <c r="K55" s="18">
        <v>0</v>
      </c>
      <c r="L55" s="30">
        <f t="shared" si="0"/>
        <v>16368.300000000001</v>
      </c>
    </row>
    <row r="56" spans="2:12" x14ac:dyDescent="0.2">
      <c r="B56" s="29" t="s">
        <v>107</v>
      </c>
      <c r="C56" s="18" t="s">
        <v>108</v>
      </c>
      <c r="D56" s="18">
        <v>30155.200000000001</v>
      </c>
      <c r="E56" s="18">
        <v>3802.2</v>
      </c>
      <c r="F56" s="18">
        <v>16675.599999999999</v>
      </c>
      <c r="G56" s="18">
        <v>1113.9000000000001</v>
      </c>
      <c r="H56" s="18">
        <v>12010.9</v>
      </c>
      <c r="I56" s="18">
        <v>0</v>
      </c>
      <c r="J56" s="18"/>
      <c r="K56" s="18">
        <v>0</v>
      </c>
      <c r="L56" s="30">
        <f t="shared" si="0"/>
        <v>63757.8</v>
      </c>
    </row>
    <row r="57" spans="2:12" x14ac:dyDescent="0.2">
      <c r="B57" s="29" t="s">
        <v>109</v>
      </c>
      <c r="C57" s="18" t="s">
        <v>110</v>
      </c>
      <c r="D57" s="18">
        <v>27623.5</v>
      </c>
      <c r="E57" s="18">
        <v>763</v>
      </c>
      <c r="F57" s="18">
        <v>3979.7</v>
      </c>
      <c r="G57" s="18">
        <v>0</v>
      </c>
      <c r="H57" s="18">
        <v>0</v>
      </c>
      <c r="I57" s="18">
        <v>0</v>
      </c>
      <c r="J57" s="18"/>
      <c r="K57" s="18">
        <v>0</v>
      </c>
      <c r="L57" s="30">
        <f t="shared" si="0"/>
        <v>32366.2</v>
      </c>
    </row>
    <row r="58" spans="2:12" x14ac:dyDescent="0.2">
      <c r="B58" s="29" t="s">
        <v>111</v>
      </c>
      <c r="C58" s="18" t="s">
        <v>112</v>
      </c>
      <c r="D58" s="18">
        <v>5515.1</v>
      </c>
      <c r="E58" s="18">
        <v>207.5</v>
      </c>
      <c r="F58" s="18">
        <v>787.6</v>
      </c>
      <c r="G58" s="18">
        <v>0</v>
      </c>
      <c r="H58" s="18">
        <v>0</v>
      </c>
      <c r="I58" s="18">
        <v>0</v>
      </c>
      <c r="J58" s="18"/>
      <c r="K58" s="18">
        <v>0</v>
      </c>
      <c r="L58" s="30">
        <f t="shared" si="0"/>
        <v>6510.2000000000007</v>
      </c>
    </row>
    <row r="59" spans="2:12" x14ac:dyDescent="0.2">
      <c r="B59" s="29" t="s">
        <v>113</v>
      </c>
      <c r="C59" s="18" t="s">
        <v>114</v>
      </c>
      <c r="D59" s="18">
        <v>227987.7</v>
      </c>
      <c r="E59" s="18">
        <v>50892.6</v>
      </c>
      <c r="F59" s="18">
        <v>136387.29999999999</v>
      </c>
      <c r="G59" s="18">
        <v>18248.2</v>
      </c>
      <c r="H59" s="18"/>
      <c r="I59" s="18">
        <v>483545.39999999997</v>
      </c>
      <c r="J59" s="18"/>
      <c r="K59" s="18">
        <v>71247.8</v>
      </c>
      <c r="L59" s="30">
        <f t="shared" si="0"/>
        <v>988309</v>
      </c>
    </row>
    <row r="60" spans="2:12" x14ac:dyDescent="0.2">
      <c r="B60" s="29" t="s">
        <v>115</v>
      </c>
      <c r="C60" s="18" t="s">
        <v>116</v>
      </c>
      <c r="D60" s="18">
        <v>1759.6</v>
      </c>
      <c r="E60" s="18">
        <v>43.6</v>
      </c>
      <c r="F60" s="18">
        <v>68.2</v>
      </c>
      <c r="G60" s="18"/>
      <c r="H60" s="18"/>
      <c r="I60" s="18"/>
      <c r="J60" s="18"/>
      <c r="K60" s="18">
        <v>0</v>
      </c>
      <c r="L60" s="30">
        <f t="shared" si="0"/>
        <v>1871.3999999999999</v>
      </c>
    </row>
    <row r="61" spans="2:12" x14ac:dyDescent="0.2">
      <c r="B61" s="29" t="s">
        <v>117</v>
      </c>
      <c r="C61" s="18" t="s">
        <v>118</v>
      </c>
      <c r="D61" s="18">
        <v>2057.1</v>
      </c>
      <c r="E61" s="18">
        <v>112.1</v>
      </c>
      <c r="F61" s="18">
        <v>157.6</v>
      </c>
      <c r="G61" s="18">
        <v>0</v>
      </c>
      <c r="H61" s="18">
        <v>0</v>
      </c>
      <c r="I61" s="18">
        <v>0</v>
      </c>
      <c r="J61" s="18"/>
      <c r="K61" s="18">
        <v>0</v>
      </c>
      <c r="L61" s="30">
        <f t="shared" si="0"/>
        <v>2326.7999999999997</v>
      </c>
    </row>
    <row r="62" spans="2:12" x14ac:dyDescent="0.2">
      <c r="B62" s="29" t="s">
        <v>119</v>
      </c>
      <c r="C62" s="18" t="s">
        <v>120</v>
      </c>
      <c r="D62" s="18">
        <v>93322.5</v>
      </c>
      <c r="E62" s="18">
        <v>1715.4</v>
      </c>
      <c r="F62" s="18">
        <v>11791.3</v>
      </c>
      <c r="G62" s="18">
        <v>0</v>
      </c>
      <c r="H62" s="18">
        <v>0</v>
      </c>
      <c r="I62" s="18">
        <v>5890.4</v>
      </c>
      <c r="J62" s="18"/>
      <c r="K62" s="18">
        <v>0</v>
      </c>
      <c r="L62" s="30">
        <f t="shared" si="0"/>
        <v>112719.59999999999</v>
      </c>
    </row>
    <row r="63" spans="2:12" x14ac:dyDescent="0.2">
      <c r="B63" s="29" t="s">
        <v>121</v>
      </c>
      <c r="C63" s="18" t="s">
        <v>122</v>
      </c>
      <c r="D63" s="18">
        <v>202159</v>
      </c>
      <c r="E63" s="18">
        <v>131000.9</v>
      </c>
      <c r="F63" s="18">
        <v>16568.599999999999</v>
      </c>
      <c r="G63" s="18">
        <v>20674.8</v>
      </c>
      <c r="H63" s="18">
        <v>11.5</v>
      </c>
      <c r="I63" s="18">
        <v>341202.8</v>
      </c>
      <c r="J63" s="18"/>
      <c r="K63" s="18">
        <v>0</v>
      </c>
      <c r="L63" s="30">
        <f>D63+E63+F63+G63+H63+I63+K63+J63</f>
        <v>711617.6</v>
      </c>
    </row>
    <row r="64" spans="2:12" x14ac:dyDescent="0.2">
      <c r="B64" s="29" t="s">
        <v>123</v>
      </c>
      <c r="C64" s="18" t="s">
        <v>124</v>
      </c>
      <c r="D64" s="18">
        <v>1459454.1</v>
      </c>
      <c r="E64" s="18">
        <v>1809447.9</v>
      </c>
      <c r="F64" s="18">
        <v>1034936.5</v>
      </c>
      <c r="G64" s="18">
        <v>3418060.7</v>
      </c>
      <c r="H64" s="18">
        <v>42165.4</v>
      </c>
      <c r="I64" s="18">
        <v>11020</v>
      </c>
      <c r="J64" s="18">
        <v>280403</v>
      </c>
      <c r="K64" s="18">
        <v>1193352.3</v>
      </c>
      <c r="L64" s="30">
        <f>SUM(D64:K64)</f>
        <v>9248839.9000000004</v>
      </c>
    </row>
    <row r="65" spans="2:12" x14ac:dyDescent="0.2">
      <c r="B65" s="29" t="s">
        <v>125</v>
      </c>
      <c r="C65" s="18" t="s">
        <v>126</v>
      </c>
      <c r="D65" s="18">
        <v>6308259.7000000002</v>
      </c>
      <c r="E65" s="18">
        <v>2949707.3</v>
      </c>
      <c r="F65" s="18">
        <v>2028545.1</v>
      </c>
      <c r="G65" s="18">
        <v>18663.900000000001</v>
      </c>
      <c r="H65" s="18">
        <v>357206.5</v>
      </c>
      <c r="I65" s="18">
        <v>108979.5</v>
      </c>
      <c r="J65" s="18"/>
      <c r="K65" s="18">
        <v>0</v>
      </c>
      <c r="L65" s="30">
        <f t="shared" ref="L65:L96" si="1">D65+E65+F65+G65+H65+I65+K65</f>
        <v>11771362</v>
      </c>
    </row>
    <row r="66" spans="2:12" x14ac:dyDescent="0.2">
      <c r="B66" s="29" t="s">
        <v>127</v>
      </c>
      <c r="C66" s="18" t="s">
        <v>128</v>
      </c>
      <c r="D66" s="18">
        <v>250649.60000000001</v>
      </c>
      <c r="E66" s="18">
        <v>61153.8</v>
      </c>
      <c r="F66" s="18">
        <v>30286.1</v>
      </c>
      <c r="G66" s="18">
        <v>0</v>
      </c>
      <c r="H66" s="18">
        <v>8.1999999999999993</v>
      </c>
      <c r="I66" s="18">
        <v>0</v>
      </c>
      <c r="J66" s="18"/>
      <c r="K66" s="18">
        <v>173622.1</v>
      </c>
      <c r="L66" s="30">
        <f t="shared" si="1"/>
        <v>515719.80000000005</v>
      </c>
    </row>
    <row r="67" spans="2:12" x14ac:dyDescent="0.2">
      <c r="B67" s="29" t="s">
        <v>129</v>
      </c>
      <c r="C67" s="18" t="s">
        <v>130</v>
      </c>
      <c r="D67" s="18">
        <v>75988.7</v>
      </c>
      <c r="E67" s="18">
        <v>71237.600000000006</v>
      </c>
      <c r="F67" s="18">
        <v>112788.8</v>
      </c>
      <c r="G67" s="18">
        <v>0</v>
      </c>
      <c r="H67" s="18">
        <v>0</v>
      </c>
      <c r="I67" s="18">
        <v>0</v>
      </c>
      <c r="J67" s="18"/>
      <c r="K67" s="18">
        <v>0</v>
      </c>
      <c r="L67" s="30">
        <f t="shared" si="1"/>
        <v>260015.09999999998</v>
      </c>
    </row>
    <row r="68" spans="2:12" x14ac:dyDescent="0.2">
      <c r="B68" s="29" t="s">
        <v>131</v>
      </c>
      <c r="C68" s="18" t="s">
        <v>132</v>
      </c>
      <c r="D68" s="18">
        <v>3813.4</v>
      </c>
      <c r="E68" s="18">
        <v>207.2</v>
      </c>
      <c r="F68" s="18">
        <v>245.1</v>
      </c>
      <c r="G68" s="18">
        <v>0</v>
      </c>
      <c r="H68" s="18">
        <v>0</v>
      </c>
      <c r="I68" s="18">
        <v>0</v>
      </c>
      <c r="J68" s="18"/>
      <c r="K68" s="18">
        <v>0</v>
      </c>
      <c r="L68" s="30">
        <f t="shared" si="1"/>
        <v>4265.7</v>
      </c>
    </row>
    <row r="69" spans="2:12" x14ac:dyDescent="0.2">
      <c r="B69" s="29" t="s">
        <v>133</v>
      </c>
      <c r="C69" s="18" t="s">
        <v>134</v>
      </c>
      <c r="D69" s="18">
        <v>61863.9</v>
      </c>
      <c r="E69" s="18">
        <v>2263</v>
      </c>
      <c r="F69" s="18">
        <v>33952</v>
      </c>
      <c r="G69" s="18">
        <v>517331.1</v>
      </c>
      <c r="H69" s="18">
        <v>0</v>
      </c>
      <c r="I69" s="18">
        <v>0</v>
      </c>
      <c r="J69" s="18"/>
      <c r="K69" s="18">
        <v>371479.7</v>
      </c>
      <c r="L69" s="30">
        <f t="shared" si="1"/>
        <v>986889.7</v>
      </c>
    </row>
    <row r="70" spans="2:12" x14ac:dyDescent="0.2">
      <c r="B70" s="29" t="s">
        <v>135</v>
      </c>
      <c r="C70" s="18" t="s">
        <v>136</v>
      </c>
      <c r="D70" s="18">
        <v>42755.3</v>
      </c>
      <c r="E70" s="18">
        <v>535.70000000000005</v>
      </c>
      <c r="F70" s="18">
        <v>16512</v>
      </c>
      <c r="G70" s="18">
        <v>0</v>
      </c>
      <c r="H70" s="18">
        <v>0</v>
      </c>
      <c r="I70" s="18">
        <v>0</v>
      </c>
      <c r="J70" s="18"/>
      <c r="K70" s="18">
        <v>0</v>
      </c>
      <c r="L70" s="30">
        <f t="shared" si="1"/>
        <v>59803</v>
      </c>
    </row>
    <row r="71" spans="2:12" x14ac:dyDescent="0.2">
      <c r="B71" s="29" t="s">
        <v>137</v>
      </c>
      <c r="C71" s="18" t="s">
        <v>138</v>
      </c>
      <c r="D71" s="18">
        <v>16280.3</v>
      </c>
      <c r="E71" s="18">
        <v>621.6</v>
      </c>
      <c r="F71" s="18">
        <v>1773.7</v>
      </c>
      <c r="G71" s="18">
        <v>0</v>
      </c>
      <c r="H71" s="18">
        <v>0</v>
      </c>
      <c r="I71" s="18">
        <v>0</v>
      </c>
      <c r="J71" s="18"/>
      <c r="K71" s="18">
        <v>685.6</v>
      </c>
      <c r="L71" s="30">
        <f t="shared" si="1"/>
        <v>19361.199999999997</v>
      </c>
    </row>
    <row r="72" spans="2:12" x14ac:dyDescent="0.2">
      <c r="B72" s="29" t="s">
        <v>139</v>
      </c>
      <c r="C72" s="18" t="s">
        <v>140</v>
      </c>
      <c r="D72" s="18">
        <v>4795</v>
      </c>
      <c r="E72" s="18">
        <v>123.3</v>
      </c>
      <c r="F72" s="18">
        <v>862.5</v>
      </c>
      <c r="G72" s="18">
        <v>0</v>
      </c>
      <c r="H72" s="18">
        <v>0</v>
      </c>
      <c r="I72" s="18">
        <v>0</v>
      </c>
      <c r="J72" s="18"/>
      <c r="K72" s="18">
        <v>0</v>
      </c>
      <c r="L72" s="30">
        <f t="shared" si="1"/>
        <v>5780.8</v>
      </c>
    </row>
    <row r="73" spans="2:12" x14ac:dyDescent="0.2">
      <c r="B73" s="29" t="s">
        <v>141</v>
      </c>
      <c r="C73" s="18" t="s">
        <v>142</v>
      </c>
      <c r="D73" s="18">
        <v>4697</v>
      </c>
      <c r="E73" s="18">
        <v>103.9</v>
      </c>
      <c r="F73" s="18">
        <v>514.4</v>
      </c>
      <c r="G73" s="18">
        <v>0</v>
      </c>
      <c r="H73" s="18">
        <v>0</v>
      </c>
      <c r="I73" s="18">
        <v>0</v>
      </c>
      <c r="J73" s="18"/>
      <c r="K73" s="18">
        <v>0</v>
      </c>
      <c r="L73" s="30">
        <f t="shared" si="1"/>
        <v>5315.2999999999993</v>
      </c>
    </row>
    <row r="74" spans="2:12" x14ac:dyDescent="0.2">
      <c r="B74" s="29" t="s">
        <v>143</v>
      </c>
      <c r="C74" s="18" t="s">
        <v>144</v>
      </c>
      <c r="D74" s="18">
        <v>60200.800000000003</v>
      </c>
      <c r="E74" s="18">
        <v>10694.6</v>
      </c>
      <c r="F74" s="18">
        <v>6515.9</v>
      </c>
      <c r="G74" s="18">
        <v>13804.4</v>
      </c>
      <c r="H74" s="18">
        <v>0</v>
      </c>
      <c r="I74" s="18">
        <v>0</v>
      </c>
      <c r="J74" s="18"/>
      <c r="K74" s="18">
        <v>0</v>
      </c>
      <c r="L74" s="30">
        <f t="shared" si="1"/>
        <v>91215.7</v>
      </c>
    </row>
    <row r="75" spans="2:12" x14ac:dyDescent="0.2">
      <c r="B75" s="29" t="s">
        <v>145</v>
      </c>
      <c r="C75" s="18" t="s">
        <v>146</v>
      </c>
      <c r="D75" s="18">
        <v>33373</v>
      </c>
      <c r="E75" s="18">
        <v>5715.4</v>
      </c>
      <c r="F75" s="18">
        <v>2847.9</v>
      </c>
      <c r="G75" s="18">
        <v>0</v>
      </c>
      <c r="H75" s="18">
        <v>0</v>
      </c>
      <c r="I75" s="18">
        <v>0</v>
      </c>
      <c r="J75" s="18"/>
      <c r="K75" s="18">
        <v>0</v>
      </c>
      <c r="L75" s="30">
        <f t="shared" si="1"/>
        <v>41936.300000000003</v>
      </c>
    </row>
    <row r="76" spans="2:12" x14ac:dyDescent="0.2">
      <c r="B76" s="29" t="s">
        <v>147</v>
      </c>
      <c r="C76" s="18" t="s">
        <v>148</v>
      </c>
      <c r="D76" s="18">
        <v>3790.5</v>
      </c>
      <c r="E76" s="18">
        <v>1234.8</v>
      </c>
      <c r="F76" s="18">
        <v>4918.2</v>
      </c>
      <c r="G76" s="18">
        <v>0</v>
      </c>
      <c r="H76" s="18">
        <v>0</v>
      </c>
      <c r="I76" s="18">
        <v>0</v>
      </c>
      <c r="J76" s="18"/>
      <c r="K76" s="18">
        <v>0</v>
      </c>
      <c r="L76" s="30">
        <f t="shared" si="1"/>
        <v>9943.5</v>
      </c>
    </row>
    <row r="77" spans="2:12" x14ac:dyDescent="0.2">
      <c r="B77" s="29" t="s">
        <v>149</v>
      </c>
      <c r="C77" s="18" t="s">
        <v>150</v>
      </c>
      <c r="D77" s="18">
        <v>12611</v>
      </c>
      <c r="E77" s="18">
        <v>545.6</v>
      </c>
      <c r="F77" s="18">
        <v>2510.6999999999998</v>
      </c>
      <c r="G77" s="18">
        <v>0</v>
      </c>
      <c r="H77" s="18">
        <v>0</v>
      </c>
      <c r="I77" s="18">
        <v>0</v>
      </c>
      <c r="J77" s="18"/>
      <c r="K77" s="18">
        <v>0</v>
      </c>
      <c r="L77" s="30">
        <f t="shared" si="1"/>
        <v>15667.3</v>
      </c>
    </row>
    <row r="78" spans="2:12" x14ac:dyDescent="0.2">
      <c r="B78" s="29" t="s">
        <v>151</v>
      </c>
      <c r="C78" s="18" t="s">
        <v>152</v>
      </c>
      <c r="D78" s="18">
        <v>67337.8</v>
      </c>
      <c r="E78" s="18">
        <v>5076.1000000000004</v>
      </c>
      <c r="F78" s="18">
        <v>6116.8</v>
      </c>
      <c r="G78" s="18">
        <v>38913</v>
      </c>
      <c r="H78" s="18">
        <v>0</v>
      </c>
      <c r="I78" s="18">
        <v>15533.2</v>
      </c>
      <c r="J78" s="18"/>
      <c r="K78" s="18">
        <v>87752.5</v>
      </c>
      <c r="L78" s="30">
        <f t="shared" si="1"/>
        <v>220729.40000000002</v>
      </c>
    </row>
    <row r="79" spans="2:12" x14ac:dyDescent="0.2">
      <c r="B79" s="29" t="s">
        <v>153</v>
      </c>
      <c r="C79" s="18" t="s">
        <v>154</v>
      </c>
      <c r="D79" s="18">
        <v>7330.9</v>
      </c>
      <c r="E79" s="18">
        <v>117.6</v>
      </c>
      <c r="F79" s="18">
        <v>369.9</v>
      </c>
      <c r="G79" s="18">
        <v>0</v>
      </c>
      <c r="H79" s="18">
        <v>0</v>
      </c>
      <c r="I79" s="18">
        <v>0</v>
      </c>
      <c r="J79" s="18"/>
      <c r="K79" s="18">
        <v>0</v>
      </c>
      <c r="L79" s="30">
        <f t="shared" si="1"/>
        <v>7818.4</v>
      </c>
    </row>
    <row r="80" spans="2:12" x14ac:dyDescent="0.2">
      <c r="B80" s="29" t="s">
        <v>155</v>
      </c>
      <c r="C80" s="18" t="s">
        <v>156</v>
      </c>
      <c r="D80" s="18">
        <v>7283.1</v>
      </c>
      <c r="E80" s="18">
        <v>321.5</v>
      </c>
      <c r="F80" s="18">
        <v>719</v>
      </c>
      <c r="G80" s="18">
        <v>1024.5</v>
      </c>
      <c r="H80" s="18">
        <v>731</v>
      </c>
      <c r="I80" s="18">
        <v>31119.1</v>
      </c>
      <c r="J80" s="18"/>
      <c r="K80" s="18">
        <v>0</v>
      </c>
      <c r="L80" s="30">
        <f t="shared" si="1"/>
        <v>41198.199999999997</v>
      </c>
    </row>
    <row r="81" spans="2:12" x14ac:dyDescent="0.2">
      <c r="B81" s="29" t="s">
        <v>157</v>
      </c>
      <c r="C81" s="18" t="s">
        <v>158</v>
      </c>
      <c r="D81" s="18">
        <v>10049.9</v>
      </c>
      <c r="E81" s="18">
        <v>958.9</v>
      </c>
      <c r="F81" s="18">
        <v>1420.1</v>
      </c>
      <c r="G81" s="18">
        <v>0</v>
      </c>
      <c r="H81" s="18">
        <v>0</v>
      </c>
      <c r="I81" s="18">
        <v>1071717.7</v>
      </c>
      <c r="J81" s="18"/>
      <c r="K81" s="18">
        <v>0</v>
      </c>
      <c r="L81" s="30">
        <f t="shared" si="1"/>
        <v>1084146.5999999999</v>
      </c>
    </row>
    <row r="82" spans="2:12" x14ac:dyDescent="0.2">
      <c r="B82" s="29" t="s">
        <v>159</v>
      </c>
      <c r="C82" s="18" t="s">
        <v>160</v>
      </c>
      <c r="D82" s="18">
        <v>6900.4</v>
      </c>
      <c r="E82" s="18">
        <v>163.30000000000001</v>
      </c>
      <c r="F82" s="18">
        <v>445.3</v>
      </c>
      <c r="G82" s="18">
        <v>190.9</v>
      </c>
      <c r="H82" s="18">
        <v>0</v>
      </c>
      <c r="I82" s="18">
        <v>739.1</v>
      </c>
      <c r="J82" s="18"/>
      <c r="K82" s="18">
        <v>2054</v>
      </c>
      <c r="L82" s="30">
        <f t="shared" si="1"/>
        <v>10493</v>
      </c>
    </row>
    <row r="83" spans="2:12" x14ac:dyDescent="0.2">
      <c r="B83" s="29" t="s">
        <v>161</v>
      </c>
      <c r="C83" s="18" t="s">
        <v>162</v>
      </c>
      <c r="D83" s="18">
        <v>4895.7</v>
      </c>
      <c r="E83" s="18">
        <v>191.7</v>
      </c>
      <c r="F83" s="18">
        <v>1144.0999999999999</v>
      </c>
      <c r="G83" s="18">
        <v>0</v>
      </c>
      <c r="H83" s="18">
        <v>0</v>
      </c>
      <c r="I83" s="18">
        <v>0</v>
      </c>
      <c r="J83" s="18"/>
      <c r="K83" s="18">
        <v>0</v>
      </c>
      <c r="L83" s="30">
        <f t="shared" si="1"/>
        <v>6231.5</v>
      </c>
    </row>
    <row r="84" spans="2:12" x14ac:dyDescent="0.2">
      <c r="B84" s="29" t="s">
        <v>163</v>
      </c>
      <c r="C84" s="18" t="s">
        <v>164</v>
      </c>
      <c r="D84" s="18">
        <v>2919.1</v>
      </c>
      <c r="E84" s="18">
        <v>0.9</v>
      </c>
      <c r="F84" s="18">
        <v>342.9</v>
      </c>
      <c r="G84" s="18">
        <v>0</v>
      </c>
      <c r="H84" s="18">
        <v>0</v>
      </c>
      <c r="I84" s="18">
        <v>0</v>
      </c>
      <c r="J84" s="18"/>
      <c r="K84" s="18">
        <v>0</v>
      </c>
      <c r="L84" s="30">
        <f t="shared" si="1"/>
        <v>3262.9</v>
      </c>
    </row>
    <row r="85" spans="2:12" x14ac:dyDescent="0.2">
      <c r="B85" s="29" t="s">
        <v>165</v>
      </c>
      <c r="C85" s="18" t="s">
        <v>166</v>
      </c>
      <c r="D85" s="18">
        <v>14089.5</v>
      </c>
      <c r="E85" s="18">
        <v>152</v>
      </c>
      <c r="F85" s="18">
        <v>1406.8</v>
      </c>
      <c r="G85" s="18">
        <v>0</v>
      </c>
      <c r="H85" s="18">
        <v>0</v>
      </c>
      <c r="I85" s="18">
        <v>1414.5</v>
      </c>
      <c r="J85" s="18"/>
      <c r="K85" s="18">
        <v>0</v>
      </c>
      <c r="L85" s="30">
        <f t="shared" si="1"/>
        <v>17062.8</v>
      </c>
    </row>
    <row r="86" spans="2:12" x14ac:dyDescent="0.2">
      <c r="B86" s="29" t="s">
        <v>167</v>
      </c>
      <c r="C86" s="18" t="s">
        <v>168</v>
      </c>
      <c r="D86" s="18">
        <v>47831.3</v>
      </c>
      <c r="E86" s="18">
        <v>2291</v>
      </c>
      <c r="F86" s="18">
        <v>253251.3</v>
      </c>
      <c r="G86" s="18">
        <v>0</v>
      </c>
      <c r="H86" s="18">
        <v>3295.1</v>
      </c>
      <c r="I86" s="18">
        <v>333587.40000000002</v>
      </c>
      <c r="J86" s="18"/>
      <c r="K86" s="18">
        <v>0</v>
      </c>
      <c r="L86" s="30">
        <f t="shared" si="1"/>
        <v>640256.1</v>
      </c>
    </row>
    <row r="87" spans="2:12" x14ac:dyDescent="0.2">
      <c r="B87" s="29" t="s">
        <v>169</v>
      </c>
      <c r="C87" s="18" t="s">
        <v>170</v>
      </c>
      <c r="D87" s="18">
        <v>13193.5</v>
      </c>
      <c r="E87" s="18">
        <v>320.2</v>
      </c>
      <c r="F87" s="18">
        <v>4799.7</v>
      </c>
      <c r="G87" s="18">
        <v>0</v>
      </c>
      <c r="H87" s="18">
        <v>0</v>
      </c>
      <c r="I87" s="18">
        <v>0</v>
      </c>
      <c r="J87" s="18"/>
      <c r="K87" s="18">
        <v>0</v>
      </c>
      <c r="L87" s="30">
        <f t="shared" si="1"/>
        <v>18313.400000000001</v>
      </c>
    </row>
    <row r="88" spans="2:12" x14ac:dyDescent="0.2">
      <c r="B88" s="29" t="s">
        <v>171</v>
      </c>
      <c r="C88" s="18" t="s">
        <v>172</v>
      </c>
      <c r="D88" s="18">
        <v>11660</v>
      </c>
      <c r="E88" s="18">
        <v>426.4</v>
      </c>
      <c r="F88" s="18">
        <v>5663.4</v>
      </c>
      <c r="G88" s="18">
        <v>118550</v>
      </c>
      <c r="H88" s="18">
        <v>991.9</v>
      </c>
      <c r="I88" s="18">
        <v>98336.2</v>
      </c>
      <c r="J88" s="18"/>
      <c r="K88" s="18">
        <v>8503.6</v>
      </c>
      <c r="L88" s="30">
        <f t="shared" si="1"/>
        <v>244131.49999999997</v>
      </c>
    </row>
    <row r="89" spans="2:12" x14ac:dyDescent="0.2">
      <c r="B89" s="29" t="s">
        <v>173</v>
      </c>
      <c r="C89" s="18" t="s">
        <v>174</v>
      </c>
      <c r="D89" s="18">
        <v>91056.3</v>
      </c>
      <c r="E89" s="18">
        <v>6759.3</v>
      </c>
      <c r="F89" s="18">
        <v>36218.5</v>
      </c>
      <c r="G89" s="18">
        <v>0</v>
      </c>
      <c r="H89" s="18">
        <v>0</v>
      </c>
      <c r="I89" s="18">
        <v>0</v>
      </c>
      <c r="J89" s="18"/>
      <c r="K89" s="18">
        <v>0</v>
      </c>
      <c r="L89" s="30">
        <f t="shared" si="1"/>
        <v>134034.1</v>
      </c>
    </row>
    <row r="90" spans="2:12" x14ac:dyDescent="0.2">
      <c r="B90" s="29" t="s">
        <v>175</v>
      </c>
      <c r="C90" s="18" t="s">
        <v>176</v>
      </c>
      <c r="D90" s="18">
        <v>6879.3</v>
      </c>
      <c r="E90" s="18">
        <v>241.8</v>
      </c>
      <c r="F90" s="18">
        <v>1248.9000000000001</v>
      </c>
      <c r="G90" s="18"/>
      <c r="H90" s="18"/>
      <c r="I90" s="18">
        <v>29500</v>
      </c>
      <c r="J90" s="18"/>
      <c r="K90" s="18">
        <v>0</v>
      </c>
      <c r="L90" s="30">
        <f t="shared" si="1"/>
        <v>37870</v>
      </c>
    </row>
    <row r="91" spans="2:12" x14ac:dyDescent="0.2">
      <c r="B91" s="29" t="s">
        <v>177</v>
      </c>
      <c r="C91" s="18" t="s">
        <v>178</v>
      </c>
      <c r="D91" s="18">
        <v>2506.1</v>
      </c>
      <c r="E91" s="18">
        <v>67.599999999999994</v>
      </c>
      <c r="F91" s="18">
        <v>494.8</v>
      </c>
      <c r="G91" s="18"/>
      <c r="H91" s="18"/>
      <c r="I91" s="18"/>
      <c r="J91" s="18"/>
      <c r="K91" s="18">
        <v>0</v>
      </c>
      <c r="L91" s="30">
        <f t="shared" si="1"/>
        <v>3068.5</v>
      </c>
    </row>
    <row r="92" spans="2:12" x14ac:dyDescent="0.2">
      <c r="B92" s="29" t="s">
        <v>179</v>
      </c>
      <c r="C92" s="18" t="s">
        <v>180</v>
      </c>
      <c r="D92" s="18">
        <v>9438.2000000000007</v>
      </c>
      <c r="E92" s="18">
        <v>360.7</v>
      </c>
      <c r="F92" s="18">
        <v>1386.2</v>
      </c>
      <c r="G92" s="18"/>
      <c r="H92" s="18"/>
      <c r="I92" s="18">
        <v>1854.6</v>
      </c>
      <c r="J92" s="18"/>
      <c r="K92" s="18">
        <v>0</v>
      </c>
      <c r="L92" s="30">
        <f t="shared" si="1"/>
        <v>13039.700000000003</v>
      </c>
    </row>
    <row r="93" spans="2:12" x14ac:dyDescent="0.2">
      <c r="B93" s="29" t="s">
        <v>181</v>
      </c>
      <c r="C93" s="18" t="s">
        <v>182</v>
      </c>
      <c r="D93" s="18">
        <v>8463.1</v>
      </c>
      <c r="E93" s="18">
        <v>557.70000000000005</v>
      </c>
      <c r="F93" s="18">
        <v>1181.8</v>
      </c>
      <c r="G93" s="18">
        <v>0</v>
      </c>
      <c r="H93" s="18">
        <v>0</v>
      </c>
      <c r="I93" s="18">
        <v>0</v>
      </c>
      <c r="J93" s="18"/>
      <c r="K93" s="18">
        <v>0</v>
      </c>
      <c r="L93" s="30">
        <f t="shared" si="1"/>
        <v>10202.6</v>
      </c>
    </row>
    <row r="94" spans="2:12" x14ac:dyDescent="0.2">
      <c r="B94" s="29" t="s">
        <v>183</v>
      </c>
      <c r="C94" s="18" t="s">
        <v>184</v>
      </c>
      <c r="D94" s="18">
        <v>2351.1999999999998</v>
      </c>
      <c r="E94" s="18">
        <v>237</v>
      </c>
      <c r="F94" s="18">
        <v>1201.5</v>
      </c>
      <c r="G94" s="18">
        <v>0</v>
      </c>
      <c r="H94" s="18">
        <v>0</v>
      </c>
      <c r="I94" s="18">
        <v>0</v>
      </c>
      <c r="J94" s="18"/>
      <c r="K94" s="18">
        <v>0</v>
      </c>
      <c r="L94" s="30">
        <f t="shared" si="1"/>
        <v>3789.7</v>
      </c>
    </row>
    <row r="95" spans="2:12" x14ac:dyDescent="0.2">
      <c r="B95" s="29" t="s">
        <v>185</v>
      </c>
      <c r="C95" s="18" t="s">
        <v>186</v>
      </c>
      <c r="D95" s="18">
        <v>17311.3</v>
      </c>
      <c r="E95" s="18">
        <v>1274.8</v>
      </c>
      <c r="F95" s="18">
        <v>2619.9</v>
      </c>
      <c r="G95" s="18">
        <v>0</v>
      </c>
      <c r="H95" s="18">
        <v>0</v>
      </c>
      <c r="I95" s="18">
        <v>0</v>
      </c>
      <c r="J95" s="18"/>
      <c r="K95" s="18">
        <v>0</v>
      </c>
      <c r="L95" s="30">
        <f t="shared" si="1"/>
        <v>21206</v>
      </c>
    </row>
    <row r="96" spans="2:12" ht="13.5" thickBot="1" x14ac:dyDescent="0.25">
      <c r="B96" s="32" t="s">
        <v>187</v>
      </c>
      <c r="C96" s="33" t="s">
        <v>188</v>
      </c>
      <c r="D96" s="33">
        <v>1084.0999999999999</v>
      </c>
      <c r="E96" s="33">
        <v>86.5</v>
      </c>
      <c r="F96" s="33">
        <v>222.9</v>
      </c>
      <c r="G96" s="33">
        <v>0</v>
      </c>
      <c r="H96" s="33">
        <v>0</v>
      </c>
      <c r="I96" s="33">
        <v>0</v>
      </c>
      <c r="J96" s="33"/>
      <c r="K96" s="33">
        <v>67295.8</v>
      </c>
      <c r="L96" s="34">
        <f t="shared" si="1"/>
        <v>68689.3</v>
      </c>
    </row>
    <row r="97" spans="2:12" ht="6.75" customHeight="1" thickBot="1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2:12" ht="13.5" thickBot="1" x14ac:dyDescent="0.25">
      <c r="B98" s="35" t="s">
        <v>14</v>
      </c>
      <c r="C98" s="36"/>
      <c r="D98" s="37">
        <f t="shared" ref="D98:I98" si="2">SUM(D11:D96)</f>
        <v>11215808.800000003</v>
      </c>
      <c r="E98" s="37">
        <f t="shared" si="2"/>
        <v>5263412.6999999983</v>
      </c>
      <c r="F98" s="37">
        <f t="shared" si="2"/>
        <v>4421717.2000000011</v>
      </c>
      <c r="G98" s="37">
        <f t="shared" si="2"/>
        <v>4387482.1000000006</v>
      </c>
      <c r="H98" s="37">
        <f t="shared" si="2"/>
        <v>440840.60000000003</v>
      </c>
      <c r="I98" s="37">
        <f t="shared" si="2"/>
        <v>2710964.0000000005</v>
      </c>
      <c r="J98" s="37">
        <f>SUM(J11:J96)</f>
        <v>280403</v>
      </c>
      <c r="K98" s="37">
        <f>SUM(K11:K97)</f>
        <v>4853813.7999999989</v>
      </c>
      <c r="L98" s="38">
        <f>SUM(L11:L97)</f>
        <v>33574442.200000003</v>
      </c>
    </row>
  </sheetData>
  <mergeCells count="15">
    <mergeCell ref="I8:I9"/>
    <mergeCell ref="J8:J9"/>
    <mergeCell ref="K8:K9"/>
    <mergeCell ref="L8:L9"/>
    <mergeCell ref="B98:C98"/>
    <mergeCell ref="B2:L2"/>
    <mergeCell ref="B3:L3"/>
    <mergeCell ref="B5:L5"/>
    <mergeCell ref="B6:L6"/>
    <mergeCell ref="B8:C8"/>
    <mergeCell ref="D8:D9"/>
    <mergeCell ref="E8:E9"/>
    <mergeCell ref="F8:F9"/>
    <mergeCell ref="G8:G9"/>
    <mergeCell ref="H8:H9"/>
  </mergeCells>
  <printOptions horizontalCentered="1"/>
  <pageMargins left="0.31496062992125984" right="0.31496062992125984" top="0.31496062992125984" bottom="0.31496062992125984" header="0" footer="0"/>
  <pageSetup scale="44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</vt:lpstr>
      <vt:lpstr>EJER!Área_de_impresión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dcterms:created xsi:type="dcterms:W3CDTF">2015-11-10T16:19:49Z</dcterms:created>
  <dcterms:modified xsi:type="dcterms:W3CDTF">2015-11-10T16:20:23Z</dcterms:modified>
</cp:coreProperties>
</file>