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4F2F4D68-EC03-4751-80A8-38755E8696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C34" i="1" l="1"/>
  <c r="D34" i="1"/>
  <c r="G34" i="1" l="1"/>
  <c r="H34" i="1" l="1"/>
  <c r="F34" i="1"/>
  <c r="E34" i="1"/>
</calcChain>
</file>

<file path=xl/sharedStrings.xml><?xml version="1.0" encoding="utf-8"?>
<sst xmlns="http://schemas.openxmlformats.org/spreadsheetml/2006/main" count="63" uniqueCount="63">
  <si>
    <t>Estado Analítico  del Ejercicio del Presupuesto de Egresos</t>
  </si>
  <si>
    <t>Clasificación Administrativa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</si>
  <si>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</si>
  <si>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</si>
  <si>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</si>
  <si>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</si>
  <si>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</si>
  <si>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</si>
  <si>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</si>
  <si>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</si>
  <si>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</si>
  <si>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</si>
  <si>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</si>
  <si>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</si>
  <si>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</si>
  <si>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203</t>
  </si>
  <si>
    <t>Secretaría Técnica del Gabinete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</si>
  <si>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</si>
  <si>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</si>
  <si>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</si>
  <si>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</si>
  <si>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</si>
  <si>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</si>
  <si>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</si>
  <si>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</si>
  <si>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</si>
  <si>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</si>
  <si>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</si>
  <si>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</si>
  <si>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</si>
  <si>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</si>
  <si>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</si>
  <si>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</si>
  <si>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</si>
  <si>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</si>
  <si>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</si>
  <si>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</si>
  <si>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</si>
  <si>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</si>
  <si>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</si>
  <si>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</si>
  <si>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</si>
  <si>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</si>
  <si>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</si>
  <si>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</si>
  <si>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</si>
  <si>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</si>
  <si>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</si>
  <si>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</si>
  <si>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</si>
  <si>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</si>
  <si>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</si>
  <si>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Cifras Preliminares</t>
  </si>
  <si>
    <t>Sector Central del Poder Ejecutivo del Gobierno del Estado de México</t>
  </si>
  <si>
    <t>Del 1 de Enero al 31 de diciembre de 2020</t>
  </si>
  <si>
    <t>224</t>
  </si>
  <si>
    <t>Secretaria de Desarrollo Urbano y Obra Pública</t>
  </si>
  <si>
    <t>227</t>
  </si>
  <si>
    <t>Secretaría de la Mujer</t>
  </si>
  <si>
    <t>225</t>
  </si>
  <si>
    <t>226</t>
  </si>
  <si>
    <t>Secretaría de Cultura y Turismo</t>
  </si>
  <si>
    <t>Secretaria del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</si>
</sst>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.00\ _P_t_s_-;\-* #,##0.00\ _P_t_s_-;_-* &quot;-&quot;??\ _P_t_s_-;_-@_-"/>
    <numFmt numFmtId="166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sz val="10"/>
      <color theme="1"/>
      <name val="Gotham Book"/>
    </font>
    <font>
      <b/>
      <sz val="10"/>
      <color theme="1"/>
      <name val="Gotham Book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/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4" xfId="1" applyNumberFormat="1" applyFont="1" applyBorder="1"/>
    <xf numFmtId="164" fontId="3" fillId="0" borderId="2" xfId="1" applyNumberFormat="1" applyFont="1" applyBorder="1"/>
    <xf numFmtId="49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43" fontId="4" fillId="0" borderId="0" xfId="1" applyFont="1"/>
    <xf numFmtId="43" fontId="5" fillId="0" borderId="0" xfId="1" applyFont="1"/>
    <xf numFmtId="43" fontId="4" fillId="0" borderId="0" xfId="1" applyFont="1" applyAlignment="1">
      <alignment horizontal="right"/>
    </xf>
    <xf numFmtId="165" fontId="4" fillId="0" borderId="0" xfId="0" applyNumberFormat="1" applyFont="1"/>
    <xf numFmtId="0" fontId="3" fillId="0" borderId="3" xfId="0" applyFont="1" applyFill="1" applyBorder="1"/>
    <xf numFmtId="0" fontId="4" fillId="0" borderId="4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7" xfId="0" applyFont="1" applyFill="1" applyBorder="1" applyAlignment="1">
      <alignment horizontal="center"/>
    </xf>
    <xf numFmtId="164" fontId="3" fillId="0" borderId="0" xfId="0" applyNumberFormat="1" applyFont="1" applyBorder="1"/>
    <xf numFmtId="49" fontId="2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2" fillId="0" borderId="7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6" fontId="6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workbookViewId="0">
      <selection activeCell="F19" sqref="F19"/>
    </sheetView>
  </sheetViews>
  <sheetFormatPr baseColWidth="10" defaultRowHeight="12.75"/>
  <cols>
    <col min="1" max="1" width="9.42578125" style="11" customWidth="1"/>
    <col min="2" max="2" width="60.85546875" style="11" customWidth="1"/>
    <col min="3" max="3" width="18.5703125" style="11" bestFit="1" customWidth="1"/>
    <col min="4" max="4" width="19.28515625" style="11" customWidth="1"/>
    <col min="5" max="5" width="18.5703125" style="11" bestFit="1" customWidth="1"/>
    <col min="6" max="6" width="18.140625" style="11" customWidth="1"/>
    <col min="7" max="8" width="15.85546875" style="11" bestFit="1" customWidth="1"/>
    <col min="9" max="9" width="11.42578125" style="32"/>
    <col min="10" max="10" width="11.7109375" style="32" bestFit="1" customWidth="1"/>
    <col min="11" max="16384" width="11.42578125" style="32"/>
  </cols>
  <sheetData>
    <row r="1" spans="1:8">
      <c r="A1" s="37" t="s">
        <v>53</v>
      </c>
      <c r="B1" s="37"/>
      <c r="C1" s="37"/>
      <c r="D1" s="37"/>
      <c r="E1" s="37"/>
      <c r="F1" s="37"/>
      <c r="G1" s="37"/>
      <c r="H1" s="37"/>
    </row>
    <row r="2" spans="1:8">
      <c r="A2" s="38" t="s">
        <v>0</v>
      </c>
      <c r="B2" s="38"/>
      <c r="C2" s="38"/>
      <c r="D2" s="38"/>
      <c r="E2" s="38"/>
      <c r="F2" s="38"/>
      <c r="G2" s="38"/>
      <c r="H2" s="38"/>
    </row>
    <row r="3" spans="1:8">
      <c r="A3" s="38" t="s">
        <v>1</v>
      </c>
      <c r="B3" s="38"/>
      <c r="C3" s="38"/>
      <c r="D3" s="38"/>
      <c r="E3" s="38"/>
      <c r="F3" s="38"/>
      <c r="G3" s="38"/>
      <c r="H3" s="38"/>
    </row>
    <row r="4" spans="1:8">
      <c r="A4" s="38" t="s">
        <v>52</v>
      </c>
      <c r="B4" s="38"/>
      <c r="C4" s="38"/>
      <c r="D4" s="38"/>
      <c r="E4" s="38"/>
      <c r="F4" s="38"/>
      <c r="G4" s="38"/>
      <c r="H4" s="38"/>
    </row>
    <row r="5" spans="1:8">
      <c r="A5" s="38" t="s">
        <v>54</v>
      </c>
      <c r="B5" s="38"/>
      <c r="C5" s="38"/>
      <c r="D5" s="38"/>
      <c r="E5" s="38"/>
      <c r="F5" s="38"/>
      <c r="G5" s="38"/>
      <c r="H5" s="38"/>
    </row>
    <row r="6" spans="1:8" ht="13.5" thickBot="1">
      <c r="A6" s="38" t="s">
        <v>2</v>
      </c>
      <c r="B6" s="38"/>
      <c r="C6" s="38"/>
      <c r="D6" s="38"/>
      <c r="E6" s="38"/>
      <c r="F6" s="38"/>
      <c r="G6" s="38"/>
      <c r="H6" s="38"/>
    </row>
    <row r="7" spans="1:8" ht="13.5" thickBot="1">
      <c r="A7" s="18"/>
      <c r="B7" s="18"/>
      <c r="C7" s="35" t="s">
        <v>3</v>
      </c>
      <c r="D7" s="35"/>
      <c r="E7" s="35"/>
      <c r="F7" s="35"/>
      <c r="G7" s="36"/>
      <c r="H7" s="18"/>
    </row>
    <row r="8" spans="1:8" ht="26.25" thickBot="1">
      <c r="A8" s="19"/>
      <c r="B8" s="20" t="s">
        <v>4</v>
      </c>
      <c r="C8" s="21" t="s">
        <v>5</v>
      </c>
      <c r="D8" s="22" t="s">
        <v>6</v>
      </c>
      <c r="E8" s="23" t="s">
        <v>7</v>
      </c>
      <c r="F8" s="22" t="s">
        <v>8</v>
      </c>
      <c r="G8" s="24" t="s">
        <v>9</v>
      </c>
      <c r="H8" s="25" t="s">
        <v>10</v>
      </c>
    </row>
    <row r="9" spans="1:8" ht="13.5" thickBot="1">
      <c r="A9" s="26"/>
      <c r="B9" s="26"/>
      <c r="C9" s="31">
        <v>1</v>
      </c>
      <c r="D9" s="27">
        <v>2</v>
      </c>
      <c r="E9" s="27" t="s">
        <v>11</v>
      </c>
      <c r="F9" s="27">
        <v>4</v>
      </c>
      <c r="G9" s="30"/>
      <c r="H9" s="27" t="s">
        <v>12</v>
      </c>
    </row>
    <row r="10" spans="1:8">
      <c r="A10" s="1" t="s">
        <v>13</v>
      </c>
      <c r="B10" s="2" t="s">
        <v>14</v>
      </c>
      <c r="C10" s="28">
        <v>51535.8</v>
      </c>
      <c r="D10" s="4">
        <v>-664</v>
      </c>
      <c r="E10" s="5">
        <f>+C10+D10</f>
        <v>50871.8</v>
      </c>
      <c r="F10" s="4">
        <v>38492.9</v>
      </c>
      <c r="G10" s="6">
        <v>38229.199999999997</v>
      </c>
      <c r="H10" s="5">
        <f>+E10-F10</f>
        <v>12378.900000000001</v>
      </c>
    </row>
    <row r="11" spans="1:8">
      <c r="A11" s="1" t="s">
        <v>15</v>
      </c>
      <c r="B11" s="2" t="s">
        <v>16</v>
      </c>
      <c r="C11" s="28">
        <v>74098.899999999994</v>
      </c>
      <c r="D11" s="5">
        <v>5414.5</v>
      </c>
      <c r="E11" s="5">
        <f t="shared" ref="E11:E33" si="0">+C11+D11</f>
        <v>79513.399999999994</v>
      </c>
      <c r="F11" s="5">
        <v>72239.8</v>
      </c>
      <c r="G11" s="7">
        <v>72239.8</v>
      </c>
      <c r="H11" s="5">
        <f t="shared" ref="H11:H33" si="1">+E11-F11</f>
        <v>7273.5999999999913</v>
      </c>
    </row>
    <row r="12" spans="1:8">
      <c r="A12" s="1" t="s">
        <v>17</v>
      </c>
      <c r="B12" s="2" t="s">
        <v>18</v>
      </c>
      <c r="C12" s="28">
        <v>169191.7</v>
      </c>
      <c r="D12" s="8">
        <v>526243.1</v>
      </c>
      <c r="E12" s="5">
        <f t="shared" si="0"/>
        <v>695434.8</v>
      </c>
      <c r="F12" s="8">
        <v>646167.30000000005</v>
      </c>
      <c r="G12" s="9">
        <v>646167.30000000005</v>
      </c>
      <c r="H12" s="5">
        <f t="shared" si="1"/>
        <v>49267.5</v>
      </c>
    </row>
    <row r="13" spans="1:8">
      <c r="A13" s="1" t="s">
        <v>19</v>
      </c>
      <c r="B13" s="2" t="s">
        <v>20</v>
      </c>
      <c r="C13" s="28">
        <v>1676496.5</v>
      </c>
      <c r="D13" s="8">
        <v>-82299.5</v>
      </c>
      <c r="E13" s="5">
        <f t="shared" si="0"/>
        <v>1594197</v>
      </c>
      <c r="F13" s="8">
        <v>1247751.3000000003</v>
      </c>
      <c r="G13" s="9">
        <v>1224199.4000000001</v>
      </c>
      <c r="H13" s="5">
        <f t="shared" si="1"/>
        <v>346445.69999999972</v>
      </c>
    </row>
    <row r="14" spans="1:8">
      <c r="A14" s="1" t="s">
        <v>21</v>
      </c>
      <c r="B14" s="2" t="s">
        <v>22</v>
      </c>
      <c r="C14" s="28">
        <v>17400510.100000001</v>
      </c>
      <c r="D14" s="8">
        <v>-10983.199999999953</v>
      </c>
      <c r="E14" s="5">
        <f t="shared" si="0"/>
        <v>17389526.900000002</v>
      </c>
      <c r="F14" s="8">
        <v>14802361.4</v>
      </c>
      <c r="G14" s="9">
        <v>14276105.700000001</v>
      </c>
      <c r="H14" s="5">
        <f t="shared" si="1"/>
        <v>2587165.5000000019</v>
      </c>
    </row>
    <row r="15" spans="1:8">
      <c r="A15" s="1" t="s">
        <v>23</v>
      </c>
      <c r="B15" s="2" t="s">
        <v>24</v>
      </c>
      <c r="C15" s="28">
        <v>74992607.099999994</v>
      </c>
      <c r="D15" s="8">
        <v>-1728665.3000000003</v>
      </c>
      <c r="E15" s="5">
        <f t="shared" si="0"/>
        <v>73263941.799999997</v>
      </c>
      <c r="F15" s="8">
        <v>77455912.299999997</v>
      </c>
      <c r="G15" s="9">
        <v>75895567.599999994</v>
      </c>
      <c r="H15" s="5">
        <f t="shared" si="1"/>
        <v>-4191970.5</v>
      </c>
    </row>
    <row r="16" spans="1:8">
      <c r="A16" s="1" t="s">
        <v>25</v>
      </c>
      <c r="B16" s="2" t="s">
        <v>26</v>
      </c>
      <c r="C16" s="28">
        <v>31752496.200000003</v>
      </c>
      <c r="D16" s="8">
        <v>383028.8</v>
      </c>
      <c r="E16" s="5">
        <f t="shared" si="0"/>
        <v>32135525.000000004</v>
      </c>
      <c r="F16" s="8">
        <v>30399860.800000001</v>
      </c>
      <c r="G16" s="9">
        <v>29413019.699999999</v>
      </c>
      <c r="H16" s="5">
        <f t="shared" si="1"/>
        <v>1735664.200000003</v>
      </c>
    </row>
    <row r="17" spans="1:10">
      <c r="A17" s="1" t="s">
        <v>27</v>
      </c>
      <c r="B17" s="2" t="s">
        <v>28</v>
      </c>
      <c r="C17" s="28">
        <v>1401395.3</v>
      </c>
      <c r="D17" s="8">
        <v>122769.70000000004</v>
      </c>
      <c r="E17" s="5">
        <f t="shared" si="0"/>
        <v>1524165</v>
      </c>
      <c r="F17" s="8">
        <v>1456205.5</v>
      </c>
      <c r="G17" s="9">
        <v>1421176.4</v>
      </c>
      <c r="H17" s="5">
        <f t="shared" si="1"/>
        <v>67959.5</v>
      </c>
    </row>
    <row r="18" spans="1:10">
      <c r="A18" s="1" t="s">
        <v>29</v>
      </c>
      <c r="B18" s="2" t="s">
        <v>30</v>
      </c>
      <c r="C18" s="28">
        <v>92911532.199999988</v>
      </c>
      <c r="D18" s="8">
        <v>110347.40000000002</v>
      </c>
      <c r="E18" s="5">
        <f t="shared" si="0"/>
        <v>93021879.599999994</v>
      </c>
      <c r="F18" s="8">
        <v>91359145.299999997</v>
      </c>
      <c r="G18" s="9">
        <v>90619164.799999997</v>
      </c>
      <c r="H18" s="5">
        <f t="shared" si="1"/>
        <v>1662734.299999997</v>
      </c>
      <c r="J18" s="33"/>
    </row>
    <row r="19" spans="1:10">
      <c r="A19" s="1" t="s">
        <v>31</v>
      </c>
      <c r="B19" s="2" t="s">
        <v>32</v>
      </c>
      <c r="C19" s="28">
        <v>6591911.1999999993</v>
      </c>
      <c r="D19" s="8">
        <v>-9496.2999999999993</v>
      </c>
      <c r="E19" s="5">
        <f t="shared" si="0"/>
        <v>6582414.8999999994</v>
      </c>
      <c r="F19" s="8">
        <v>6443318.2999999998</v>
      </c>
      <c r="G19" s="9">
        <v>4776094.3</v>
      </c>
      <c r="H19" s="5">
        <f t="shared" si="1"/>
        <v>139096.59999999963</v>
      </c>
    </row>
    <row r="20" spans="1:10">
      <c r="A20" s="1" t="s">
        <v>33</v>
      </c>
      <c r="B20" s="2" t="s">
        <v>34</v>
      </c>
      <c r="C20" s="28">
        <v>586162.1</v>
      </c>
      <c r="D20" s="8">
        <v>-33994.299999999996</v>
      </c>
      <c r="E20" s="5">
        <f t="shared" si="0"/>
        <v>552167.79999999993</v>
      </c>
      <c r="F20" s="8">
        <v>575869.19999999995</v>
      </c>
      <c r="G20" s="9">
        <v>484643.10000000003</v>
      </c>
      <c r="H20" s="5">
        <f t="shared" si="1"/>
        <v>-23701.400000000023</v>
      </c>
    </row>
    <row r="21" spans="1:10">
      <c r="A21" s="1" t="s">
        <v>35</v>
      </c>
      <c r="B21" s="2" t="s">
        <v>36</v>
      </c>
      <c r="C21" s="28">
        <v>373360.7</v>
      </c>
      <c r="D21" s="8">
        <v>-11048.099999999999</v>
      </c>
      <c r="E21" s="5">
        <f t="shared" si="0"/>
        <v>362312.60000000003</v>
      </c>
      <c r="F21" s="8">
        <v>276701.19999999995</v>
      </c>
      <c r="G21" s="9">
        <v>262137.69999999998</v>
      </c>
      <c r="H21" s="5">
        <f t="shared" si="1"/>
        <v>85611.400000000081</v>
      </c>
    </row>
    <row r="22" spans="1:10">
      <c r="A22" s="1" t="s">
        <v>37</v>
      </c>
      <c r="B22" s="2" t="s">
        <v>38</v>
      </c>
      <c r="C22" s="28">
        <v>7509545.8999999994</v>
      </c>
      <c r="D22" s="8">
        <v>-519082.6</v>
      </c>
      <c r="E22" s="5">
        <f t="shared" si="0"/>
        <v>6990463.2999999998</v>
      </c>
      <c r="F22" s="8">
        <v>6398927.2000000002</v>
      </c>
      <c r="G22" s="9">
        <v>6127500.5</v>
      </c>
      <c r="H22" s="5">
        <f t="shared" si="1"/>
        <v>591536.09999999963</v>
      </c>
    </row>
    <row r="23" spans="1:10">
      <c r="A23" s="1" t="s">
        <v>39</v>
      </c>
      <c r="B23" s="2" t="s">
        <v>40</v>
      </c>
      <c r="C23" s="28">
        <v>2043134.7</v>
      </c>
      <c r="D23" s="8">
        <v>-51642.5</v>
      </c>
      <c r="E23" s="5">
        <f t="shared" si="0"/>
        <v>1991492.2</v>
      </c>
      <c r="F23" s="8">
        <v>2003676.0000000002</v>
      </c>
      <c r="G23" s="9">
        <v>1908611.7</v>
      </c>
      <c r="H23" s="5">
        <f t="shared" si="1"/>
        <v>-12183.800000000279</v>
      </c>
    </row>
    <row r="24" spans="1:10">
      <c r="A24" s="1" t="s">
        <v>41</v>
      </c>
      <c r="B24" s="2" t="s">
        <v>42</v>
      </c>
      <c r="C24" s="28">
        <v>1817104.8</v>
      </c>
      <c r="D24" s="5">
        <v>-223391.6</v>
      </c>
      <c r="E24" s="5">
        <f t="shared" si="0"/>
        <v>1593713.2</v>
      </c>
      <c r="F24" s="5">
        <v>1274017.9000000001</v>
      </c>
      <c r="G24" s="9">
        <v>1193464.7000000002</v>
      </c>
      <c r="H24" s="5">
        <f t="shared" si="1"/>
        <v>319695.29999999981</v>
      </c>
    </row>
    <row r="25" spans="1:10">
      <c r="A25" s="1" t="s">
        <v>55</v>
      </c>
      <c r="B25" s="2" t="s">
        <v>56</v>
      </c>
      <c r="C25" s="28">
        <v>5622625.0999999996</v>
      </c>
      <c r="D25" s="5">
        <v>11779.800000000003</v>
      </c>
      <c r="E25" s="5">
        <f t="shared" si="0"/>
        <v>5634404.8999999994</v>
      </c>
      <c r="F25" s="5">
        <v>5786223.7000000002</v>
      </c>
      <c r="G25" s="9">
        <v>5636266</v>
      </c>
      <c r="H25" s="5">
        <f t="shared" si="1"/>
        <v>-151818.80000000075</v>
      </c>
    </row>
    <row r="26" spans="1:10">
      <c r="A26" s="1" t="s">
        <v>59</v>
      </c>
      <c r="B26" s="2" t="s">
        <v>62</v>
      </c>
      <c r="C26" s="28">
        <v>2547124.5999999996</v>
      </c>
      <c r="D26" s="5">
        <v>-111314.9</v>
      </c>
      <c r="E26" s="5">
        <f t="shared" si="0"/>
        <v>2435809.6999999997</v>
      </c>
      <c r="F26" s="5">
        <v>1526981.1</v>
      </c>
      <c r="G26" s="9">
        <v>1164442.3</v>
      </c>
      <c r="H26" s="5">
        <f t="shared" si="1"/>
        <v>908828.59999999963</v>
      </c>
    </row>
    <row r="27" spans="1:10">
      <c r="A27" s="1" t="s">
        <v>60</v>
      </c>
      <c r="B27" s="2" t="s">
        <v>61</v>
      </c>
      <c r="C27" s="28">
        <v>3727491.9</v>
      </c>
      <c r="D27" s="5">
        <v>-295268.09999999998</v>
      </c>
      <c r="E27" s="5">
        <f t="shared" si="0"/>
        <v>3432223.8</v>
      </c>
      <c r="F27" s="5">
        <v>2650019.3999999994</v>
      </c>
      <c r="G27" s="9">
        <v>2504427.1</v>
      </c>
      <c r="H27" s="5">
        <f t="shared" si="1"/>
        <v>782204.40000000037</v>
      </c>
    </row>
    <row r="28" spans="1:10">
      <c r="A28" s="1" t="s">
        <v>57</v>
      </c>
      <c r="B28" s="2" t="s">
        <v>58</v>
      </c>
      <c r="C28" s="28">
        <v>0</v>
      </c>
      <c r="D28" s="5">
        <v>0</v>
      </c>
      <c r="E28" s="5">
        <f t="shared" si="0"/>
        <v>0</v>
      </c>
      <c r="F28" s="5">
        <v>5576</v>
      </c>
      <c r="G28" s="9">
        <v>5576</v>
      </c>
      <c r="H28" s="5">
        <f t="shared" si="1"/>
        <v>-5576</v>
      </c>
    </row>
    <row r="29" spans="1:10">
      <c r="A29" s="1" t="s">
        <v>43</v>
      </c>
      <c r="B29" s="2" t="s">
        <v>44</v>
      </c>
      <c r="C29" s="28">
        <v>72317.5</v>
      </c>
      <c r="D29" s="5">
        <v>-2758.1</v>
      </c>
      <c r="E29" s="5">
        <f t="shared" si="0"/>
        <v>69559.399999999994</v>
      </c>
      <c r="F29" s="5">
        <v>78229.100000000006</v>
      </c>
      <c r="G29" s="9">
        <v>76232.2</v>
      </c>
      <c r="H29" s="5">
        <f t="shared" si="1"/>
        <v>-8669.7000000000116</v>
      </c>
    </row>
    <row r="30" spans="1:10">
      <c r="A30" s="1" t="s">
        <v>45</v>
      </c>
      <c r="B30" s="2" t="s">
        <v>46</v>
      </c>
      <c r="C30" s="28">
        <v>37660.1</v>
      </c>
      <c r="D30" s="5">
        <v>-1165</v>
      </c>
      <c r="E30" s="5">
        <f t="shared" si="0"/>
        <v>36495.1</v>
      </c>
      <c r="F30" s="5">
        <v>32228.6</v>
      </c>
      <c r="G30" s="9">
        <v>31869.9</v>
      </c>
      <c r="H30" s="5">
        <f t="shared" si="1"/>
        <v>4266.5</v>
      </c>
    </row>
    <row r="31" spans="1:10">
      <c r="A31" s="1" t="s">
        <v>47</v>
      </c>
      <c r="B31" s="10" t="s">
        <v>48</v>
      </c>
      <c r="C31" s="28">
        <v>145619.70000000001</v>
      </c>
      <c r="D31" s="5">
        <v>-10051.1</v>
      </c>
      <c r="E31" s="5">
        <f t="shared" si="0"/>
        <v>135568.6</v>
      </c>
      <c r="F31" s="5">
        <v>79405.2</v>
      </c>
      <c r="G31" s="9">
        <v>78517.2</v>
      </c>
      <c r="H31" s="5">
        <f t="shared" si="1"/>
        <v>56163.400000000009</v>
      </c>
    </row>
    <row r="32" spans="1:10" ht="12.75" customHeight="1">
      <c r="A32" s="2"/>
      <c r="B32" s="2" t="s">
        <v>49</v>
      </c>
      <c r="C32" s="5">
        <v>11483014.300000001</v>
      </c>
      <c r="D32" s="5">
        <v>0</v>
      </c>
      <c r="E32" s="5">
        <f t="shared" si="0"/>
        <v>11483014.300000001</v>
      </c>
      <c r="F32" s="5">
        <v>11601950.699999999</v>
      </c>
      <c r="G32" s="5">
        <v>11601950.699999999</v>
      </c>
      <c r="H32" s="5">
        <f t="shared" si="1"/>
        <v>-118936.39999999851</v>
      </c>
    </row>
    <row r="33" spans="1:9" ht="13.5" thickBot="1">
      <c r="A33" s="2"/>
      <c r="B33" s="2" t="s">
        <v>50</v>
      </c>
      <c r="C33" s="5">
        <v>5411272.9000000004</v>
      </c>
      <c r="D33" s="5">
        <v>0</v>
      </c>
      <c r="E33" s="5">
        <f t="shared" si="0"/>
        <v>5411272.9000000004</v>
      </c>
      <c r="F33" s="5">
        <v>5641891.2000000002</v>
      </c>
      <c r="G33" s="5">
        <v>5641891.2000000002</v>
      </c>
      <c r="H33" s="5">
        <f t="shared" si="1"/>
        <v>-230618.29999999981</v>
      </c>
    </row>
    <row r="34" spans="1:9" ht="13.5" customHeight="1" thickBot="1">
      <c r="A34" s="29" t="s">
        <v>51</v>
      </c>
      <c r="B34" s="29"/>
      <c r="C34" s="34">
        <f t="shared" ref="C34:H34" si="2">SUM(C10:C33)</f>
        <v>268398209.29999995</v>
      </c>
      <c r="D34" s="34">
        <f t="shared" si="2"/>
        <v>-1932241.3000000003</v>
      </c>
      <c r="E34" s="34">
        <f t="shared" si="2"/>
        <v>266465968.00000003</v>
      </c>
      <c r="F34" s="34">
        <f t="shared" si="2"/>
        <v>261853151.39999992</v>
      </c>
      <c r="G34" s="34">
        <f t="shared" si="2"/>
        <v>255099494.49999994</v>
      </c>
      <c r="H34" s="34">
        <f t="shared" si="2"/>
        <v>4612816.6000000015</v>
      </c>
    </row>
    <row r="35" spans="1:9">
      <c r="A35" s="12"/>
      <c r="B35" s="12"/>
      <c r="C35" s="12"/>
      <c r="D35" s="12"/>
      <c r="E35" s="12"/>
      <c r="F35" s="12"/>
      <c r="G35" s="3"/>
      <c r="H35" s="12"/>
      <c r="I35" s="33"/>
    </row>
    <row r="36" spans="1:9">
      <c r="A36" s="12"/>
      <c r="B36" s="12"/>
      <c r="C36" s="3"/>
      <c r="D36" s="3"/>
      <c r="E36" s="3"/>
      <c r="F36" s="3"/>
      <c r="G36" s="3"/>
      <c r="H36" s="3"/>
    </row>
    <row r="37" spans="1:9">
      <c r="A37" s="12"/>
      <c r="B37" s="12"/>
      <c r="C37" s="3"/>
      <c r="D37" s="3"/>
      <c r="E37" s="3"/>
      <c r="F37" s="3"/>
      <c r="G37" s="3"/>
      <c r="H37" s="3"/>
      <c r="I37" s="33"/>
    </row>
    <row r="38" spans="1:9">
      <c r="C38" s="13"/>
      <c r="D38" s="13"/>
      <c r="E38" s="14"/>
      <c r="F38" s="14"/>
    </row>
    <row r="39" spans="1:9">
      <c r="D39" s="13"/>
      <c r="E39" s="14"/>
      <c r="F39" s="14"/>
    </row>
    <row r="40" spans="1:9">
      <c r="C40" s="13"/>
      <c r="D40" s="13"/>
      <c r="E40" s="14"/>
      <c r="F40" s="14"/>
    </row>
    <row r="41" spans="1:9">
      <c r="B41" s="14"/>
      <c r="D41" s="13"/>
      <c r="E41" s="14"/>
      <c r="F41" s="14"/>
      <c r="G41" s="15"/>
    </row>
    <row r="42" spans="1:9">
      <c r="B42" s="14"/>
      <c r="C42" s="13"/>
      <c r="D42" s="13"/>
      <c r="E42" s="14"/>
      <c r="F42" s="14"/>
      <c r="G42" s="15"/>
    </row>
    <row r="43" spans="1:9">
      <c r="B43" s="14"/>
      <c r="E43" s="14"/>
      <c r="F43" s="14"/>
    </row>
    <row r="44" spans="1:9">
      <c r="B44" s="14"/>
      <c r="F44" s="14"/>
    </row>
    <row r="45" spans="1:9">
      <c r="F45" s="16"/>
    </row>
    <row r="46" spans="1:9">
      <c r="A46" s="32"/>
      <c r="F46" s="14"/>
    </row>
    <row r="47" spans="1:9">
      <c r="A47" s="32"/>
      <c r="B47" s="14"/>
      <c r="F47" s="14"/>
    </row>
    <row r="48" spans="1:9">
      <c r="A48" s="32"/>
      <c r="B48" s="14"/>
      <c r="F48" s="14"/>
    </row>
    <row r="49" spans="1:8">
      <c r="A49" s="32"/>
      <c r="B49" s="14"/>
      <c r="F49" s="14"/>
    </row>
    <row r="50" spans="1:8">
      <c r="A50" s="32"/>
      <c r="F50" s="16"/>
    </row>
    <row r="51" spans="1:8">
      <c r="A51" s="32"/>
    </row>
    <row r="52" spans="1:8">
      <c r="A52" s="32"/>
      <c r="F52" s="14"/>
    </row>
    <row r="53" spans="1:8">
      <c r="A53" s="32"/>
      <c r="F53" s="14"/>
    </row>
    <row r="54" spans="1:8">
      <c r="A54" s="32"/>
      <c r="F54" s="14"/>
    </row>
    <row r="55" spans="1:8">
      <c r="A55" s="32"/>
      <c r="F55" s="14"/>
    </row>
    <row r="56" spans="1:8">
      <c r="A56" s="32"/>
      <c r="F56" s="14"/>
    </row>
    <row r="57" spans="1:8">
      <c r="A57" s="32"/>
      <c r="F57" s="17"/>
    </row>
    <row r="64" spans="1:8">
      <c r="A64" s="32"/>
      <c r="B64" s="32"/>
      <c r="C64" s="32"/>
      <c r="D64" s="32"/>
      <c r="E64" s="32"/>
      <c r="F64" s="32"/>
      <c r="G64" s="32"/>
      <c r="H64" s="32"/>
    </row>
    <row r="65" s="32" customFormat="1"/>
    <row r="66" s="32" customFormat="1"/>
  </sheetData>
  <mergeCells count="7">
    <mergeCell ref="C7:G7"/>
    <mergeCell ref="A1:H1"/>
    <mergeCell ref="A2:H2"/>
    <mergeCell ref="A3:H3"/>
    <mergeCell ref="A5:H5"/>
    <mergeCell ref="A6:H6"/>
    <mergeCell ref="A4:H4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Jaimes Luna</dc:creator>
  <cp:lastModifiedBy>UIPPE</cp:lastModifiedBy>
  <cp:lastPrinted>2021-02-11T23:53:14Z</cp:lastPrinted>
  <dcterms:created xsi:type="dcterms:W3CDTF">2020-02-18T16:58:52Z</dcterms:created>
  <dcterms:modified xsi:type="dcterms:W3CDTF">2021-02-11T23:53:19Z</dcterms:modified>
</cp:coreProperties>
</file>