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65B73289-36D8-4398-A82C-978D4BE94DF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</sheets>
  <calcPr calcId="181029"/>
</workbook>
</file>

<file path=xl/calcChain.xml><?xml version="1.0" encoding="utf-8"?>
<calcChain xmlns="http://schemas.openxmlformats.org/spreadsheetml/2006/main">
  <c r="H41" i="2" l="1"/>
  <c r="F41" i="2"/>
  <c r="G41" i="2" l="1"/>
  <c r="E41" i="2"/>
  <c r="D41" i="2"/>
  <c r="C41" i="2"/>
  <c r="H30" i="2"/>
  <c r="G30" i="2"/>
  <c r="F30" i="2"/>
  <c r="E30" i="2"/>
  <c r="D30" i="2"/>
  <c r="C30" i="2"/>
  <c r="H21" i="2"/>
  <c r="G21" i="2"/>
  <c r="F21" i="2"/>
  <c r="E21" i="2"/>
  <c r="D21" i="2"/>
  <c r="C21" i="2"/>
  <c r="H11" i="2"/>
  <c r="G11" i="2"/>
  <c r="F11" i="2"/>
  <c r="E11" i="2"/>
  <c r="D11" i="2"/>
  <c r="C11" i="2"/>
  <c r="G47" i="2" l="1"/>
  <c r="H47" i="2"/>
  <c r="F47" i="2"/>
  <c r="E47" i="2"/>
  <c r="D47" i="2"/>
  <c r="C47" i="2"/>
</calcChain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<sst xmlns="http://schemas.openxmlformats.org/spreadsheetml/2006/main" count="49" uniqueCount="49">
  <si>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</si>
  <si>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</si>
  <si>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</si>
  <si>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</si>
  <si>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</si>
  <si>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</si>
  <si>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</si>
  <si>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</si>
  <si>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</si>
  <si>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</si>
  <si>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</si>
  <si>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</si>
  <si>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</si>
  <si>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</si>
  <si>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</si>
  <si>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</si>
  <si>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</si>
  <si>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</si>
  <si>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</si>
  <si>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</si>
  <si>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</si>
  <si>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</si>
  <si>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</si>
  <si>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</si>
  <si>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</si>
  <si>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</si>
  <si>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</si>
  <si>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</si>
  <si>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</si>
  <si>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</si>
  <si>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</si>
  <si>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</si>
  <si>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</si>
  <si>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</si>
  <si>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</si>
  <si>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</si>
  <si>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</si>
  <si>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</si>
  <si>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</si>
  <si>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</si>
  <si>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</si>
  <si>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</si>
  <si>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</si>
  <si>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</si>
  <si>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</si>
  <si>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(Miles de Pesos )</t>
  </si>
  <si>
    <t>Sector Central del Poder Ejecutivo del Estado Libre y Soberano de México</t>
  </si>
  <si>
    <t>Cifras Preliminares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</si>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</sst>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8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6" fontId="5" fillId="0" borderId="0" xfId="1" applyNumberFormat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66" fontId="5" fillId="0" borderId="1" xfId="1" applyNumberFormat="1" applyFont="1" applyFill="1" applyBorder="1" applyAlignment="1" applyProtection="1">
      <alignment horizontal="center" vertical="center"/>
    </xf>
    <xf numFmtId="166" fontId="5" fillId="0" borderId="2" xfId="1" applyNumberFormat="1" applyFont="1" applyFill="1" applyBorder="1" applyAlignment="1" applyProtection="1">
      <alignment horizontal="center" vertical="center"/>
    </xf>
    <xf numFmtId="166" fontId="5" fillId="0" borderId="3" xfId="1" applyNumberFormat="1" applyFont="1" applyFill="1" applyBorder="1" applyAlignment="1" applyProtection="1">
      <alignment horizontal="center" vertical="center"/>
    </xf>
    <xf numFmtId="166" fontId="5" fillId="0" borderId="4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 wrapText="1"/>
    </xf>
    <xf numFmtId="166" fontId="5" fillId="0" borderId="5" xfId="1" applyNumberFormat="1" applyFont="1" applyFill="1" applyBorder="1" applyAlignment="1" applyProtection="1">
      <alignment horizontal="center" vertical="center"/>
    </xf>
    <xf numFmtId="166" fontId="5" fillId="0" borderId="6" xfId="1" applyNumberFormat="1" applyFont="1" applyFill="1" applyBorder="1" applyAlignment="1" applyProtection="1">
      <alignment horizontal="center" vertical="center"/>
    </xf>
    <xf numFmtId="166" fontId="5" fillId="0" borderId="7" xfId="1" applyNumberFormat="1" applyFont="1" applyFill="1" applyBorder="1" applyAlignment="1" applyProtection="1">
      <alignment horizontal="center" vertical="center"/>
    </xf>
    <xf numFmtId="166" fontId="5" fillId="0" borderId="7" xfId="1" applyNumberFormat="1" applyFont="1" applyFill="1" applyBorder="1" applyAlignment="1" applyProtection="1">
      <alignment horizontal="center" vertical="center"/>
    </xf>
    <xf numFmtId="166" fontId="5" fillId="0" borderId="8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167" fontId="4" fillId="2" borderId="2" xfId="1" applyNumberFormat="1" applyFont="1" applyFill="1" applyBorder="1" applyAlignment="1">
      <alignment horizontal="justify" vertical="center" wrapText="1"/>
    </xf>
    <xf numFmtId="167" fontId="4" fillId="2" borderId="3" xfId="1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/>
    <xf numFmtId="164" fontId="5" fillId="0" borderId="5" xfId="0" applyNumberFormat="1" applyFont="1" applyFill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/>
    <xf numFmtId="164" fontId="4" fillId="0" borderId="5" xfId="0" applyNumberFormat="1" applyFont="1" applyFill="1" applyBorder="1"/>
    <xf numFmtId="0" fontId="4" fillId="2" borderId="0" xfId="0" applyFont="1" applyFill="1" applyBorder="1" applyAlignment="1">
      <alignment horizontal="justify" vertical="top"/>
    </xf>
    <xf numFmtId="0" fontId="4" fillId="2" borderId="0" xfId="0" applyFont="1" applyFill="1" applyBorder="1" applyAlignment="1">
      <alignment vertical="top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vertical="top"/>
    </xf>
    <xf numFmtId="164" fontId="5" fillId="0" borderId="7" xfId="0" applyNumberFormat="1" applyFont="1" applyFill="1" applyBorder="1"/>
    <xf numFmtId="164" fontId="5" fillId="0" borderId="8" xfId="0" applyNumberFormat="1" applyFont="1" applyFill="1" applyBorder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activeCell="A2" sqref="A2:H2"/>
    </sheetView>
  </sheetViews>
  <sheetFormatPr baseColWidth="10" defaultRowHeight="14.25" x14ac:dyDescent="0.2"/>
  <cols>
    <col min="1" max="1" width="29.5703125" style="2" customWidth="1"/>
    <col min="2" max="2" width="38.140625" style="2" customWidth="1"/>
    <col min="3" max="3" width="16.42578125" style="2" bestFit="1" customWidth="1"/>
    <col min="4" max="4" width="15.7109375" style="2" customWidth="1"/>
    <col min="5" max="6" width="17.140625" style="2" customWidth="1"/>
    <col min="7" max="7" width="17.42578125" style="2" customWidth="1"/>
    <col min="8" max="8" width="16.140625" style="2" bestFit="1" customWidth="1"/>
    <col min="9" max="16384" width="11.42578125" style="2"/>
  </cols>
  <sheetData>
    <row r="1" spans="1:8" x14ac:dyDescent="0.2">
      <c r="A1" s="1" t="s">
        <v>46</v>
      </c>
      <c r="B1" s="1"/>
      <c r="C1" s="1"/>
      <c r="D1" s="1"/>
      <c r="E1" s="1"/>
      <c r="F1" s="1"/>
      <c r="G1" s="1"/>
      <c r="H1" s="1"/>
    </row>
    <row r="2" spans="1:8" ht="15" x14ac:dyDescent="0.2">
      <c r="A2" s="3" t="s">
        <v>3</v>
      </c>
      <c r="B2" s="3"/>
      <c r="C2" s="3"/>
      <c r="D2" s="3"/>
      <c r="E2" s="3"/>
      <c r="F2" s="3"/>
      <c r="G2" s="3"/>
      <c r="H2" s="3"/>
    </row>
    <row r="3" spans="1:8" ht="15" x14ac:dyDescent="0.2">
      <c r="A3" s="4" t="s">
        <v>4</v>
      </c>
      <c r="B3" s="4"/>
      <c r="C3" s="4"/>
      <c r="D3" s="4"/>
      <c r="E3" s="4"/>
      <c r="F3" s="4"/>
      <c r="G3" s="4"/>
      <c r="H3" s="4"/>
    </row>
    <row r="4" spans="1:8" ht="15" x14ac:dyDescent="0.2">
      <c r="A4" s="4" t="s">
        <v>48</v>
      </c>
      <c r="B4" s="4"/>
      <c r="C4" s="4"/>
      <c r="D4" s="4"/>
      <c r="E4" s="4"/>
      <c r="F4" s="4"/>
      <c r="G4" s="4"/>
      <c r="H4" s="4"/>
    </row>
    <row r="5" spans="1:8" ht="15" x14ac:dyDescent="0.2">
      <c r="A5" s="4" t="s">
        <v>47</v>
      </c>
      <c r="B5" s="4"/>
      <c r="C5" s="4"/>
      <c r="D5" s="4"/>
      <c r="E5" s="4"/>
      <c r="F5" s="4"/>
      <c r="G5" s="4"/>
      <c r="H5" s="4"/>
    </row>
    <row r="6" spans="1:8" ht="15.75" thickBot="1" x14ac:dyDescent="0.25">
      <c r="A6" s="4" t="s">
        <v>45</v>
      </c>
      <c r="B6" s="4"/>
      <c r="C6" s="4"/>
      <c r="D6" s="4"/>
      <c r="E6" s="4"/>
      <c r="F6" s="4"/>
      <c r="G6" s="4"/>
      <c r="H6" s="4"/>
    </row>
    <row r="7" spans="1:8" ht="15" x14ac:dyDescent="0.2">
      <c r="A7" s="5" t="s">
        <v>5</v>
      </c>
      <c r="B7" s="6"/>
      <c r="C7" s="6" t="s">
        <v>6</v>
      </c>
      <c r="D7" s="6"/>
      <c r="E7" s="6"/>
      <c r="F7" s="6"/>
      <c r="G7" s="6"/>
      <c r="H7" s="7" t="s">
        <v>7</v>
      </c>
    </row>
    <row r="8" spans="1:8" ht="30" x14ac:dyDescent="0.2">
      <c r="A8" s="8"/>
      <c r="B8" s="4"/>
      <c r="C8" s="9" t="s">
        <v>8</v>
      </c>
      <c r="D8" s="10" t="s">
        <v>9</v>
      </c>
      <c r="E8" s="9" t="s">
        <v>0</v>
      </c>
      <c r="F8" s="9" t="s">
        <v>1</v>
      </c>
      <c r="G8" s="9" t="s">
        <v>2</v>
      </c>
      <c r="H8" s="11"/>
    </row>
    <row r="9" spans="1:8" ht="15.75" thickBot="1" x14ac:dyDescent="0.25">
      <c r="A9" s="12"/>
      <c r="B9" s="13"/>
      <c r="C9" s="14">
        <v>1</v>
      </c>
      <c r="D9" s="14">
        <v>2</v>
      </c>
      <c r="E9" s="14" t="s">
        <v>10</v>
      </c>
      <c r="F9" s="14">
        <v>4</v>
      </c>
      <c r="G9" s="14">
        <v>5</v>
      </c>
      <c r="H9" s="15" t="s">
        <v>11</v>
      </c>
    </row>
    <row r="10" spans="1:8" x14ac:dyDescent="0.2">
      <c r="A10" s="16"/>
      <c r="B10" s="17"/>
      <c r="C10" s="18"/>
      <c r="D10" s="18"/>
      <c r="E10" s="18"/>
      <c r="F10" s="18"/>
      <c r="G10" s="18"/>
      <c r="H10" s="19"/>
    </row>
    <row r="11" spans="1:8" ht="15" x14ac:dyDescent="0.25">
      <c r="A11" s="20" t="s">
        <v>12</v>
      </c>
      <c r="B11" s="21"/>
      <c r="C11" s="22">
        <f t="shared" ref="C11:H11" si="0">SUM(C12:C19)</f>
        <v>52106384.502999999</v>
      </c>
      <c r="D11" s="22">
        <f t="shared" si="0"/>
        <v>0</v>
      </c>
      <c r="E11" s="22">
        <f t="shared" si="0"/>
        <v>52106384.502999999</v>
      </c>
      <c r="F11" s="22">
        <f t="shared" si="0"/>
        <v>16008381.967289997</v>
      </c>
      <c r="G11" s="22">
        <f t="shared" si="0"/>
        <v>14525840.086449999</v>
      </c>
      <c r="H11" s="23">
        <f t="shared" si="0"/>
        <v>36098002.53571</v>
      </c>
    </row>
    <row r="12" spans="1:8" x14ac:dyDescent="0.2">
      <c r="A12" s="24" t="s">
        <v>13</v>
      </c>
      <c r="B12" s="25"/>
      <c r="C12" s="26">
        <v>1559445.9550000001</v>
      </c>
      <c r="D12" s="26">
        <v>0</v>
      </c>
      <c r="E12" s="26">
        <v>1559445.9550000001</v>
      </c>
      <c r="F12" s="26">
        <v>393479.47661000001</v>
      </c>
      <c r="G12" s="26">
        <v>393479.47661000001</v>
      </c>
      <c r="H12" s="27">
        <v>1165966.4783899998</v>
      </c>
    </row>
    <row r="13" spans="1:8" x14ac:dyDescent="0.2">
      <c r="A13" s="24" t="s">
        <v>14</v>
      </c>
      <c r="B13" s="25"/>
      <c r="C13" s="26">
        <v>9964984.9539999999</v>
      </c>
      <c r="D13" s="26">
        <v>0</v>
      </c>
      <c r="E13" s="26">
        <v>9964984.9539999999</v>
      </c>
      <c r="F13" s="26">
        <v>1831656.3886199999</v>
      </c>
      <c r="G13" s="26">
        <v>1831515.4812</v>
      </c>
      <c r="H13" s="27">
        <v>8133328.5653800005</v>
      </c>
    </row>
    <row r="14" spans="1:8" x14ac:dyDescent="0.2">
      <c r="A14" s="24" t="s">
        <v>15</v>
      </c>
      <c r="B14" s="25"/>
      <c r="C14" s="26">
        <v>7502861.0070000002</v>
      </c>
      <c r="D14" s="26">
        <v>0</v>
      </c>
      <c r="E14" s="26">
        <v>7502861.0070000002</v>
      </c>
      <c r="F14" s="26">
        <v>2156548.3041699999</v>
      </c>
      <c r="G14" s="26">
        <v>1885340.08711</v>
      </c>
      <c r="H14" s="27">
        <v>5346312.7028299998</v>
      </c>
    </row>
    <row r="15" spans="1:8" x14ac:dyDescent="0.2">
      <c r="A15" s="24" t="s">
        <v>16</v>
      </c>
      <c r="B15" s="25"/>
      <c r="C15" s="26">
        <v>38850.542000000001</v>
      </c>
      <c r="D15" s="26">
        <v>0</v>
      </c>
      <c r="E15" s="26">
        <v>38850.542000000001</v>
      </c>
      <c r="F15" s="26">
        <v>5488.6396299999997</v>
      </c>
      <c r="G15" s="26">
        <v>5488.6396299999997</v>
      </c>
      <c r="H15" s="27">
        <v>33361.902370000003</v>
      </c>
    </row>
    <row r="16" spans="1:8" x14ac:dyDescent="0.2">
      <c r="A16" s="24" t="s">
        <v>17</v>
      </c>
      <c r="B16" s="25"/>
      <c r="C16" s="26">
        <v>11727157.872</v>
      </c>
      <c r="D16" s="26">
        <v>0</v>
      </c>
      <c r="E16" s="26">
        <v>11727157.872</v>
      </c>
      <c r="F16" s="26">
        <v>6786878.8913199995</v>
      </c>
      <c r="G16" s="26">
        <v>6786826.4163199998</v>
      </c>
      <c r="H16" s="27">
        <v>4940278.98068</v>
      </c>
    </row>
    <row r="17" spans="1:8" x14ac:dyDescent="0.2">
      <c r="A17" s="28" t="s">
        <v>18</v>
      </c>
      <c r="B17" s="29"/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1">
        <v>0</v>
      </c>
    </row>
    <row r="18" spans="1:8" x14ac:dyDescent="0.2">
      <c r="A18" s="24" t="s">
        <v>19</v>
      </c>
      <c r="B18" s="25"/>
      <c r="C18" s="30">
        <v>19905615.421</v>
      </c>
      <c r="D18" s="30">
        <v>0</v>
      </c>
      <c r="E18" s="30">
        <v>19905615.421</v>
      </c>
      <c r="F18" s="30">
        <v>4547420.1811300004</v>
      </c>
      <c r="G18" s="30">
        <v>3364471.1746</v>
      </c>
      <c r="H18" s="31">
        <v>15358195.239869999</v>
      </c>
    </row>
    <row r="19" spans="1:8" x14ac:dyDescent="0.2">
      <c r="A19" s="24" t="s">
        <v>20</v>
      </c>
      <c r="B19" s="25"/>
      <c r="C19" s="30">
        <v>1407468.7520000001</v>
      </c>
      <c r="D19" s="30">
        <v>0</v>
      </c>
      <c r="E19" s="26">
        <v>1407468.7520000001</v>
      </c>
      <c r="F19" s="30">
        <v>286910.08581000002</v>
      </c>
      <c r="G19" s="30">
        <v>258718.81097999998</v>
      </c>
      <c r="H19" s="27">
        <v>1120558.66619</v>
      </c>
    </row>
    <row r="20" spans="1:8" x14ac:dyDescent="0.2">
      <c r="A20" s="28"/>
      <c r="B20" s="32"/>
      <c r="C20" s="30"/>
      <c r="D20" s="30"/>
      <c r="E20" s="30"/>
      <c r="F20" s="30"/>
      <c r="G20" s="30"/>
      <c r="H20" s="31"/>
    </row>
    <row r="21" spans="1:8" ht="15" x14ac:dyDescent="0.25">
      <c r="A21" s="20" t="s">
        <v>21</v>
      </c>
      <c r="B21" s="21"/>
      <c r="C21" s="22">
        <f>SUM(C22:C28)</f>
        <v>146689652.07699999</v>
      </c>
      <c r="D21" s="22">
        <f t="shared" ref="D21:H21" si="1">SUM(D22:D28)</f>
        <v>0</v>
      </c>
      <c r="E21" s="22">
        <f t="shared" si="1"/>
        <v>146689652.07699999</v>
      </c>
      <c r="F21" s="22">
        <f t="shared" si="1"/>
        <v>38910728.659400001</v>
      </c>
      <c r="G21" s="22">
        <f t="shared" si="1"/>
        <v>35416301.36214</v>
      </c>
      <c r="H21" s="23">
        <f t="shared" si="1"/>
        <v>107778923.41759999</v>
      </c>
    </row>
    <row r="22" spans="1:8" x14ac:dyDescent="0.2">
      <c r="A22" s="24" t="s">
        <v>22</v>
      </c>
      <c r="B22" s="25"/>
      <c r="C22" s="26">
        <v>2652149.5010000002</v>
      </c>
      <c r="D22" s="26">
        <v>0</v>
      </c>
      <c r="E22" s="26">
        <v>2652149.5010000002</v>
      </c>
      <c r="F22" s="26">
        <v>424017.05456999998</v>
      </c>
      <c r="G22" s="26">
        <v>386264.34986999998</v>
      </c>
      <c r="H22" s="27">
        <v>2228132.44643</v>
      </c>
    </row>
    <row r="23" spans="1:8" x14ac:dyDescent="0.2">
      <c r="A23" s="24" t="s">
        <v>23</v>
      </c>
      <c r="B23" s="25"/>
      <c r="C23" s="26">
        <v>4473698.3739999998</v>
      </c>
      <c r="D23" s="26">
        <v>0</v>
      </c>
      <c r="E23" s="26">
        <v>4473698.3739999998</v>
      </c>
      <c r="F23" s="26">
        <v>451544.08120000002</v>
      </c>
      <c r="G23" s="26">
        <v>414650.17627</v>
      </c>
      <c r="H23" s="27">
        <v>4022154.2928000004</v>
      </c>
    </row>
    <row r="24" spans="1:8" x14ac:dyDescent="0.2">
      <c r="A24" s="24" t="s">
        <v>24</v>
      </c>
      <c r="B24" s="25"/>
      <c r="C24" s="26">
        <v>29123731.195999999</v>
      </c>
      <c r="D24" s="26">
        <v>0</v>
      </c>
      <c r="E24" s="26">
        <v>29123731.195999999</v>
      </c>
      <c r="F24" s="26">
        <v>6603294.7110000001</v>
      </c>
      <c r="G24" s="26">
        <v>6603294.7110000001</v>
      </c>
      <c r="H24" s="27">
        <v>22520436.484999999</v>
      </c>
    </row>
    <row r="25" spans="1:8" x14ac:dyDescent="0.2">
      <c r="A25" s="24" t="s">
        <v>25</v>
      </c>
      <c r="B25" s="25"/>
      <c r="C25" s="26">
        <v>2683744.9909999999</v>
      </c>
      <c r="D25" s="26">
        <v>0</v>
      </c>
      <c r="E25" s="26">
        <v>2683744.9909999999</v>
      </c>
      <c r="F25" s="26">
        <v>305101.26968000003</v>
      </c>
      <c r="G25" s="26">
        <v>258511.73371</v>
      </c>
      <c r="H25" s="27">
        <v>2378643.72132</v>
      </c>
    </row>
    <row r="26" spans="1:8" x14ac:dyDescent="0.2">
      <c r="A26" s="24" t="s">
        <v>26</v>
      </c>
      <c r="B26" s="25"/>
      <c r="C26" s="26">
        <v>98358323.635000005</v>
      </c>
      <c r="D26" s="26">
        <v>0</v>
      </c>
      <c r="E26" s="26">
        <v>98358323.635000005</v>
      </c>
      <c r="F26" s="26">
        <v>22905607.817220002</v>
      </c>
      <c r="G26" s="26">
        <v>22891907.03176</v>
      </c>
      <c r="H26" s="27">
        <v>75452715.817780003</v>
      </c>
    </row>
    <row r="27" spans="1:8" x14ac:dyDescent="0.2">
      <c r="A27" s="24" t="s">
        <v>27</v>
      </c>
      <c r="B27" s="25"/>
      <c r="C27" s="26">
        <v>9398004.3800000008</v>
      </c>
      <c r="D27" s="26">
        <v>0</v>
      </c>
      <c r="E27" s="26">
        <v>9398004.3800000008</v>
      </c>
      <c r="F27" s="26">
        <v>8221163.7257299991</v>
      </c>
      <c r="G27" s="26">
        <v>4861673.35953</v>
      </c>
      <c r="H27" s="27">
        <v>1176840.6542700005</v>
      </c>
    </row>
    <row r="28" spans="1:8" x14ac:dyDescent="0.2">
      <c r="A28" s="24" t="s">
        <v>28</v>
      </c>
      <c r="B28" s="25"/>
      <c r="C28" s="30">
        <v>0</v>
      </c>
      <c r="D28" s="30">
        <v>0</v>
      </c>
      <c r="E28" s="26">
        <v>0</v>
      </c>
      <c r="F28" s="30">
        <v>0</v>
      </c>
      <c r="G28" s="30">
        <v>0</v>
      </c>
      <c r="H28" s="27">
        <v>0</v>
      </c>
    </row>
    <row r="29" spans="1:8" x14ac:dyDescent="0.2">
      <c r="A29" s="28"/>
      <c r="B29" s="32"/>
      <c r="C29" s="30"/>
      <c r="D29" s="30"/>
      <c r="E29" s="30"/>
      <c r="F29" s="30"/>
      <c r="G29" s="30"/>
      <c r="H29" s="31"/>
    </row>
    <row r="30" spans="1:8" ht="15" x14ac:dyDescent="0.25">
      <c r="A30" s="20" t="s">
        <v>29</v>
      </c>
      <c r="B30" s="21"/>
      <c r="C30" s="22">
        <f>SUM(C31:C39)</f>
        <v>10901442.178000001</v>
      </c>
      <c r="D30" s="22">
        <f t="shared" ref="D30:H30" si="2">SUM(D31:D39)</f>
        <v>0</v>
      </c>
      <c r="E30" s="22">
        <f t="shared" si="2"/>
        <v>10901442.178000001</v>
      </c>
      <c r="F30" s="22">
        <f t="shared" si="2"/>
        <v>1606712.1188100001</v>
      </c>
      <c r="G30" s="22">
        <f t="shared" si="2"/>
        <v>1092555.1915500001</v>
      </c>
      <c r="H30" s="23">
        <f t="shared" si="2"/>
        <v>9294730.0591899995</v>
      </c>
    </row>
    <row r="31" spans="1:8" x14ac:dyDescent="0.2">
      <c r="A31" s="24" t="s">
        <v>30</v>
      </c>
      <c r="B31" s="25"/>
      <c r="C31" s="26">
        <v>1744582.165</v>
      </c>
      <c r="D31" s="26">
        <v>0</v>
      </c>
      <c r="E31" s="26">
        <v>1744582.165</v>
      </c>
      <c r="F31" s="26">
        <v>452085.7561</v>
      </c>
      <c r="G31" s="26">
        <v>223822.58809999999</v>
      </c>
      <c r="H31" s="27">
        <v>1292496.4089000002</v>
      </c>
    </row>
    <row r="32" spans="1:8" x14ac:dyDescent="0.2">
      <c r="A32" s="24" t="s">
        <v>31</v>
      </c>
      <c r="B32" s="25"/>
      <c r="C32" s="26">
        <v>2051522.6310000001</v>
      </c>
      <c r="D32" s="26">
        <v>0</v>
      </c>
      <c r="E32" s="26">
        <v>2051522.6310000001</v>
      </c>
      <c r="F32" s="26">
        <v>83301.903489999997</v>
      </c>
      <c r="G32" s="26">
        <v>42501.903490000004</v>
      </c>
      <c r="H32" s="27">
        <v>1968220.7275099999</v>
      </c>
    </row>
    <row r="33" spans="1:8" x14ac:dyDescent="0.2">
      <c r="A33" s="24" t="s">
        <v>32</v>
      </c>
      <c r="B33" s="25"/>
      <c r="C33" s="26">
        <v>13258.687</v>
      </c>
      <c r="D33" s="26">
        <v>0</v>
      </c>
      <c r="E33" s="26">
        <v>13258.687</v>
      </c>
      <c r="F33" s="26">
        <v>2914.6668100000002</v>
      </c>
      <c r="G33" s="26">
        <v>2914.6668100000002</v>
      </c>
      <c r="H33" s="27">
        <v>10344.020189999999</v>
      </c>
    </row>
    <row r="34" spans="1:8" x14ac:dyDescent="0.2">
      <c r="A34" s="24" t="s">
        <v>33</v>
      </c>
      <c r="B34" s="25"/>
      <c r="C34" s="26">
        <v>450731.90100000001</v>
      </c>
      <c r="D34" s="26">
        <v>0</v>
      </c>
      <c r="E34" s="26">
        <v>450731.90100000001</v>
      </c>
      <c r="F34" s="26">
        <v>235127.32621999999</v>
      </c>
      <c r="G34" s="26">
        <v>54805.387840000003</v>
      </c>
      <c r="H34" s="27">
        <v>215604.57478</v>
      </c>
    </row>
    <row r="35" spans="1:8" x14ac:dyDescent="0.2">
      <c r="A35" s="24" t="s">
        <v>34</v>
      </c>
      <c r="B35" s="25"/>
      <c r="C35" s="26">
        <v>5687363.3870000001</v>
      </c>
      <c r="D35" s="26">
        <v>0</v>
      </c>
      <c r="E35" s="26">
        <v>5687363.3870000001</v>
      </c>
      <c r="F35" s="26">
        <v>749593.69995000004</v>
      </c>
      <c r="G35" s="26">
        <v>684821.87907000002</v>
      </c>
      <c r="H35" s="27">
        <v>4937769.6870499998</v>
      </c>
    </row>
    <row r="36" spans="1:8" x14ac:dyDescent="0.2">
      <c r="A36" s="24" t="s">
        <v>35</v>
      </c>
      <c r="B36" s="25"/>
      <c r="C36" s="26">
        <v>6705.2569999999996</v>
      </c>
      <c r="D36" s="26">
        <v>0</v>
      </c>
      <c r="E36" s="26">
        <v>6705.2569999999996</v>
      </c>
      <c r="F36" s="26">
        <v>2524.3149600000002</v>
      </c>
      <c r="G36" s="26">
        <v>2524.3149600000002</v>
      </c>
      <c r="H36" s="27">
        <v>4180.9420399999999</v>
      </c>
    </row>
    <row r="37" spans="1:8" x14ac:dyDescent="0.2">
      <c r="A37" s="24" t="s">
        <v>36</v>
      </c>
      <c r="B37" s="25"/>
      <c r="C37" s="26">
        <v>317759.68699999998</v>
      </c>
      <c r="D37" s="26">
        <v>0</v>
      </c>
      <c r="E37" s="26">
        <v>317759.68699999998</v>
      </c>
      <c r="F37" s="26">
        <v>14406.31906</v>
      </c>
      <c r="G37" s="26">
        <v>14406.31906</v>
      </c>
      <c r="H37" s="27">
        <v>303353.36794000003</v>
      </c>
    </row>
    <row r="38" spans="1:8" x14ac:dyDescent="0.2">
      <c r="A38" s="24" t="s">
        <v>37</v>
      </c>
      <c r="B38" s="25"/>
      <c r="C38" s="26">
        <v>573381.00300000003</v>
      </c>
      <c r="D38" s="26">
        <v>0</v>
      </c>
      <c r="E38" s="26">
        <v>573381.00300000003</v>
      </c>
      <c r="F38" s="26">
        <v>47389.140180000002</v>
      </c>
      <c r="G38" s="26">
        <v>47389.140180000002</v>
      </c>
      <c r="H38" s="27">
        <v>525991.86282000004</v>
      </c>
    </row>
    <row r="39" spans="1:8" x14ac:dyDescent="0.2">
      <c r="A39" s="24" t="s">
        <v>38</v>
      </c>
      <c r="B39" s="25"/>
      <c r="C39" s="26">
        <v>56137.46</v>
      </c>
      <c r="D39" s="26">
        <v>0</v>
      </c>
      <c r="E39" s="26">
        <v>56137.46</v>
      </c>
      <c r="F39" s="26">
        <v>19368.992039999997</v>
      </c>
      <c r="G39" s="26">
        <v>19368.992039999997</v>
      </c>
      <c r="H39" s="27">
        <v>36768.467960000002</v>
      </c>
    </row>
    <row r="40" spans="1:8" x14ac:dyDescent="0.2">
      <c r="A40" s="28"/>
      <c r="B40" s="32"/>
      <c r="C40" s="30"/>
      <c r="D40" s="30"/>
      <c r="E40" s="30"/>
      <c r="F40" s="30"/>
      <c r="G40" s="30"/>
      <c r="H40" s="31"/>
    </row>
    <row r="41" spans="1:8" ht="15" x14ac:dyDescent="0.25">
      <c r="A41" s="20" t="s">
        <v>39</v>
      </c>
      <c r="B41" s="21"/>
      <c r="C41" s="22">
        <f>SUM(C42:C45)</f>
        <v>56201112.883000001</v>
      </c>
      <c r="D41" s="22">
        <f t="shared" ref="D41:G41" si="3">SUM(D42:D45)</f>
        <v>0</v>
      </c>
      <c r="E41" s="22">
        <f t="shared" si="3"/>
        <v>56201112.883000001</v>
      </c>
      <c r="F41" s="22">
        <f>SUM(F42:F45)</f>
        <v>15619941.649580002</v>
      </c>
      <c r="G41" s="22">
        <f t="shared" si="3"/>
        <v>15492940.857479999</v>
      </c>
      <c r="H41" s="23">
        <f>SUM(H42:H45)</f>
        <v>40581171.233420007</v>
      </c>
    </row>
    <row r="42" spans="1:8" x14ac:dyDescent="0.2">
      <c r="A42" s="24" t="s">
        <v>40</v>
      </c>
      <c r="B42" s="25"/>
      <c r="C42" s="26">
        <v>7028877.9409999996</v>
      </c>
      <c r="D42" s="26">
        <v>0</v>
      </c>
      <c r="E42" s="26">
        <v>7028877.9409999996</v>
      </c>
      <c r="F42" s="26">
        <v>901891.99658000004</v>
      </c>
      <c r="G42" s="26">
        <v>901891.99658000004</v>
      </c>
      <c r="H42" s="27">
        <v>6126985.9444200005</v>
      </c>
    </row>
    <row r="43" spans="1:8" x14ac:dyDescent="0.2">
      <c r="A43" s="24" t="s">
        <v>41</v>
      </c>
      <c r="B43" s="25"/>
      <c r="C43" s="26">
        <v>45928543.932999998</v>
      </c>
      <c r="D43" s="26">
        <v>0</v>
      </c>
      <c r="E43" s="26">
        <v>45928543.932999998</v>
      </c>
      <c r="F43" s="26">
        <v>12164953.58035</v>
      </c>
      <c r="G43" s="26">
        <v>12037942.409879999</v>
      </c>
      <c r="H43" s="27">
        <v>33763590.352650002</v>
      </c>
    </row>
    <row r="44" spans="1:8" x14ac:dyDescent="0.2">
      <c r="A44" s="24" t="s">
        <v>42</v>
      </c>
      <c r="B44" s="25"/>
      <c r="C44" s="30">
        <v>0</v>
      </c>
      <c r="D44" s="30">
        <v>0</v>
      </c>
      <c r="E44" s="26">
        <v>0</v>
      </c>
      <c r="F44" s="30">
        <v>0</v>
      </c>
      <c r="G44" s="30">
        <v>0</v>
      </c>
      <c r="H44" s="27">
        <v>0</v>
      </c>
    </row>
    <row r="45" spans="1:8" x14ac:dyDescent="0.2">
      <c r="A45" s="24" t="s">
        <v>43</v>
      </c>
      <c r="B45" s="25"/>
      <c r="C45" s="30">
        <v>3243691.0090000001</v>
      </c>
      <c r="D45" s="30">
        <v>0</v>
      </c>
      <c r="E45" s="26">
        <v>3243691.0090000001</v>
      </c>
      <c r="F45" s="30">
        <v>2553096.07265</v>
      </c>
      <c r="G45" s="30">
        <v>2553106.45102</v>
      </c>
      <c r="H45" s="27">
        <v>690594.93634999986</v>
      </c>
    </row>
    <row r="46" spans="1:8" x14ac:dyDescent="0.2">
      <c r="A46" s="28"/>
      <c r="B46" s="33"/>
      <c r="C46" s="30"/>
      <c r="D46" s="30"/>
      <c r="E46" s="30"/>
      <c r="F46" s="30"/>
      <c r="G46" s="30"/>
      <c r="H46" s="31"/>
    </row>
    <row r="47" spans="1:8" ht="15.75" thickBot="1" x14ac:dyDescent="0.3">
      <c r="A47" s="34"/>
      <c r="B47" s="35" t="s">
        <v>44</v>
      </c>
      <c r="C47" s="36">
        <f>+C11+C21+C30+C41</f>
        <v>265898591.64099997</v>
      </c>
      <c r="D47" s="36">
        <f t="shared" ref="D47:H47" si="4">+D11+D21+D30+D41</f>
        <v>0</v>
      </c>
      <c r="E47" s="36">
        <f t="shared" si="4"/>
        <v>265898591.64099997</v>
      </c>
      <c r="F47" s="36">
        <f t="shared" si="4"/>
        <v>72145764.39508</v>
      </c>
      <c r="G47" s="36">
        <f>+G11+G21+G30+G41</f>
        <v>66527637.497619994</v>
      </c>
      <c r="H47" s="37">
        <f t="shared" si="4"/>
        <v>193752827.24592</v>
      </c>
    </row>
    <row r="48" spans="1:8" x14ac:dyDescent="0.2">
      <c r="G48" s="30"/>
    </row>
  </sheetData>
  <mergeCells count="40">
    <mergeCell ref="A44:B44"/>
    <mergeCell ref="A45:B45"/>
    <mergeCell ref="A37:B37"/>
    <mergeCell ref="A38:B38"/>
    <mergeCell ref="A39:B39"/>
    <mergeCell ref="A41:B41"/>
    <mergeCell ref="A42:B42"/>
    <mergeCell ref="A43:B43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23:B23"/>
    <mergeCell ref="A11:B11"/>
    <mergeCell ref="A12:B12"/>
    <mergeCell ref="A13:B13"/>
    <mergeCell ref="A14:B14"/>
    <mergeCell ref="A15:B15"/>
    <mergeCell ref="A16:B16"/>
    <mergeCell ref="A18:B18"/>
    <mergeCell ref="A19:B19"/>
    <mergeCell ref="A21:B21"/>
    <mergeCell ref="A22:B22"/>
    <mergeCell ref="A7:B9"/>
    <mergeCell ref="C7:G7"/>
    <mergeCell ref="H7:H8"/>
    <mergeCell ref="A1:H1"/>
    <mergeCell ref="A2:H2"/>
    <mergeCell ref="A3:H3"/>
    <mergeCell ref="A6:H6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2021-04-30T15:38:10Z</cp:lastPrinted>
  <dcterms:created xsi:type="dcterms:W3CDTF">2017-04-23T18:34:55Z</dcterms:created>
  <dcterms:modified xsi:type="dcterms:W3CDTF">2021-04-30T15:38:18Z</dcterms:modified>
</cp:coreProperties>
</file>