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H40" i="2" l="1"/>
  <c r="F40" i="2"/>
  <c r="G40" i="2" l="1"/>
  <c r="E40" i="2"/>
  <c r="D40" i="2"/>
  <c r="C40" i="2"/>
  <c r="H29" i="2"/>
  <c r="G29" i="2"/>
  <c r="F29" i="2"/>
  <c r="E29" i="2"/>
  <c r="D29" i="2"/>
  <c r="C29" i="2"/>
  <c r="H20" i="2"/>
  <c r="G20" i="2"/>
  <c r="F20" i="2"/>
  <c r="E20" i="2"/>
  <c r="D20" i="2"/>
  <c r="C20" i="2"/>
  <c r="H10" i="2"/>
  <c r="G10" i="2"/>
  <c r="F10" i="2"/>
  <c r="E10" i="2"/>
  <c r="D10" i="2"/>
  <c r="C10" i="2"/>
  <c r="G46" i="2" l="1"/>
  <c r="H46" i="2"/>
  <c r="F46" i="2"/>
  <c r="E46" i="2"/>
  <c r="D46" i="2"/>
  <c r="C46" i="2"/>
</calcChain>
</file>

<file path=xl/sharedStrings.xml><?xml version="1.0" encoding="utf-8"?>
<sst xmlns="http://schemas.openxmlformats.org/spreadsheetml/2006/main" count="48" uniqueCount="48">
  <si>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</si>
  <si>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</si>
  <si>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</si>
  <si>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</si>
  <si>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</si>
  <si>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</si>
  <si>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</si>
  <si>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</si>
  <si>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</si>
  <si>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</si>
  <si>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</si>
  <si>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</si>
  <si>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</si>
  <si>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</si>
  <si>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</si>
  <si>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</si>
  <si>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</si>
  <si>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</si>
  <si>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</si>
  <si>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</si>
  <si>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</si>
  <si>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</si>
  <si>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</si>
  <si>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</si>
  <si>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</si>
  <si>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</si>
  <si>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</si>
  <si>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</si>
  <si>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</si>
  <si>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</si>
  <si>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</si>
  <si>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</si>
  <si>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</si>
  <si>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</si>
  <si>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</si>
  <si>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</si>
  <si>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</si>
  <si>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</si>
  <si>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</si>
  <si>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</si>
  <si>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</si>
  <si>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</si>
  <si>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</si>
  <si>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</si>
  <si>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</si>
  <si>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Sector Central del Poder Ejecutivo del Gobierno del Estado de México</t>
  </si>
  <si>
    <t xml:space="preserve"> (Miles de Pesos )</t>
  </si>
  <si>
    <t>Del 1 de enero al 31 de diciembre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</si>
</sst>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7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A12" sqref="A12:B12"/>
    </sheetView>
  </sheetViews>
  <sheetFormatPr baseColWidth="10" defaultRowHeight="14.25" x14ac:dyDescent="0.2"/>
  <cols>
    <col min="1" max="1" width="29.5703125" style="2" customWidth="1"/>
    <col min="2" max="2" width="38.140625" style="2" customWidth="1"/>
    <col min="3" max="3" width="16.42578125" style="2" bestFit="1" customWidth="1"/>
    <col min="4" max="4" width="15.7109375" style="2" customWidth="1"/>
    <col min="5" max="6" width="17.140625" style="2" customWidth="1"/>
    <col min="7" max="7" width="17.42578125" style="2" customWidth="1"/>
    <col min="8" max="8" width="16.140625" style="2" bestFit="1" customWidth="1"/>
    <col min="9" max="16384" width="11.42578125" style="2"/>
  </cols>
  <sheetData>
    <row r="1" spans="1:8" ht="15" x14ac:dyDescent="0.2">
      <c r="A1" s="1" t="s">
        <v>45</v>
      </c>
      <c r="B1" s="1"/>
      <c r="C1" s="1"/>
      <c r="D1" s="1"/>
      <c r="E1" s="1"/>
      <c r="F1" s="1"/>
      <c r="G1" s="1"/>
      <c r="H1" s="1"/>
    </row>
    <row r="2" spans="1:8" ht="15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ht="15" x14ac:dyDescent="0.2">
      <c r="A3" s="1" t="s">
        <v>4</v>
      </c>
      <c r="B3" s="1"/>
      <c r="C3" s="1"/>
      <c r="D3" s="1"/>
      <c r="E3" s="1"/>
      <c r="F3" s="1"/>
      <c r="G3" s="1"/>
      <c r="H3" s="1"/>
    </row>
    <row r="4" spans="1:8" ht="15" x14ac:dyDescent="0.2">
      <c r="A4" s="1" t="s">
        <v>46</v>
      </c>
      <c r="B4" s="1"/>
      <c r="C4" s="1"/>
      <c r="D4" s="1"/>
      <c r="E4" s="1"/>
      <c r="F4" s="1"/>
      <c r="G4" s="1"/>
      <c r="H4" s="1"/>
    </row>
    <row r="5" spans="1:8" ht="15.75" thickBot="1" x14ac:dyDescent="0.25">
      <c r="A5" s="1" t="s">
        <v>47</v>
      </c>
      <c r="B5" s="1"/>
      <c r="C5" s="1"/>
      <c r="D5" s="1"/>
      <c r="E5" s="1"/>
      <c r="F5" s="1"/>
      <c r="G5" s="1"/>
      <c r="H5" s="1"/>
    </row>
    <row r="6" spans="1:8" ht="15" x14ac:dyDescent="0.2">
      <c r="A6" s="4" t="s">
        <v>5</v>
      </c>
      <c r="B6" s="5"/>
      <c r="C6" s="5" t="s">
        <v>6</v>
      </c>
      <c r="D6" s="5"/>
      <c r="E6" s="5"/>
      <c r="F6" s="5"/>
      <c r="G6" s="5"/>
      <c r="H6" s="6" t="s">
        <v>7</v>
      </c>
    </row>
    <row r="7" spans="1:8" ht="30" x14ac:dyDescent="0.2">
      <c r="A7" s="7"/>
      <c r="B7" s="1"/>
      <c r="C7" s="8" t="s">
        <v>8</v>
      </c>
      <c r="D7" s="9" t="s">
        <v>9</v>
      </c>
      <c r="E7" s="8" t="s">
        <v>0</v>
      </c>
      <c r="F7" s="8" t="s">
        <v>1</v>
      </c>
      <c r="G7" s="8" t="s">
        <v>2</v>
      </c>
      <c r="H7" s="10"/>
    </row>
    <row r="8" spans="1:8" ht="15.75" thickBot="1" x14ac:dyDescent="0.25">
      <c r="A8" s="11"/>
      <c r="B8" s="12"/>
      <c r="C8" s="13">
        <v>1</v>
      </c>
      <c r="D8" s="13">
        <v>2</v>
      </c>
      <c r="E8" s="13" t="s">
        <v>10</v>
      </c>
      <c r="F8" s="13">
        <v>4</v>
      </c>
      <c r="G8" s="13">
        <v>5</v>
      </c>
      <c r="H8" s="14" t="s">
        <v>11</v>
      </c>
    </row>
    <row r="9" spans="1:8" x14ac:dyDescent="0.2">
      <c r="A9" s="15"/>
      <c r="B9" s="16"/>
      <c r="C9" s="17"/>
      <c r="D9" s="17"/>
      <c r="E9" s="17"/>
      <c r="F9" s="17"/>
      <c r="G9" s="17"/>
      <c r="H9" s="18"/>
    </row>
    <row r="10" spans="1:8" ht="15" x14ac:dyDescent="0.25">
      <c r="A10" s="19" t="s">
        <v>12</v>
      </c>
      <c r="B10" s="20"/>
      <c r="C10" s="21">
        <f t="shared" ref="C10:H10" si="0">SUM(C11:C18)</f>
        <v>53067344.86665</v>
      </c>
      <c r="D10" s="21">
        <f t="shared" si="0"/>
        <v>1675447.6982100003</v>
      </c>
      <c r="E10" s="21">
        <f t="shared" si="0"/>
        <v>54742792.48776</v>
      </c>
      <c r="F10" s="21">
        <f t="shared" si="0"/>
        <v>51713031.825159997</v>
      </c>
      <c r="G10" s="21">
        <f t="shared" si="0"/>
        <v>49318128.994259998</v>
      </c>
      <c r="H10" s="22">
        <f t="shared" si="0"/>
        <v>3029760.6625999999</v>
      </c>
    </row>
    <row r="11" spans="1:8" x14ac:dyDescent="0.2">
      <c r="A11" s="23" t="s">
        <v>13</v>
      </c>
      <c r="B11" s="24"/>
      <c r="C11" s="25">
        <v>1559445.9550000001</v>
      </c>
      <c r="D11" s="25">
        <v>-52596.667769999993</v>
      </c>
      <c r="E11" s="25">
        <v>1506849.2872300001</v>
      </c>
      <c r="F11" s="25">
        <v>1506849.2872300001</v>
      </c>
      <c r="G11" s="25">
        <v>1478849.2872300001</v>
      </c>
      <c r="H11" s="26">
        <v>0</v>
      </c>
    </row>
    <row r="12" spans="1:8" x14ac:dyDescent="0.2">
      <c r="A12" s="23" t="s">
        <v>14</v>
      </c>
      <c r="B12" s="24"/>
      <c r="C12" s="25">
        <v>10067838.826610001</v>
      </c>
      <c r="D12" s="25">
        <v>17085.070340000035</v>
      </c>
      <c r="E12" s="25">
        <v>10084923.896950001</v>
      </c>
      <c r="F12" s="25">
        <v>9665106.5400699992</v>
      </c>
      <c r="G12" s="25">
        <v>9012543.5473799985</v>
      </c>
      <c r="H12" s="26">
        <v>419817.35687999998</v>
      </c>
    </row>
    <row r="13" spans="1:8" x14ac:dyDescent="0.2">
      <c r="A13" s="23" t="s">
        <v>15</v>
      </c>
      <c r="B13" s="24"/>
      <c r="C13" s="25">
        <v>7768094.1342200004</v>
      </c>
      <c r="D13" s="25">
        <v>3444644.3</v>
      </c>
      <c r="E13" s="25">
        <v>11212738.357120002</v>
      </c>
      <c r="F13" s="25">
        <v>10228507.87802</v>
      </c>
      <c r="G13" s="25">
        <v>9944036.0642399993</v>
      </c>
      <c r="H13" s="26">
        <v>984230.4791</v>
      </c>
    </row>
    <row r="14" spans="1:8" x14ac:dyDescent="0.2">
      <c r="A14" s="23" t="s">
        <v>16</v>
      </c>
      <c r="B14" s="24"/>
      <c r="C14" s="25">
        <v>41091.154200000004</v>
      </c>
      <c r="D14" s="25">
        <v>-7434.0214400000004</v>
      </c>
      <c r="E14" s="25">
        <v>33657.13276</v>
      </c>
      <c r="F14" s="25">
        <v>24212.99598</v>
      </c>
      <c r="G14" s="25">
        <v>23476.108949999998</v>
      </c>
      <c r="H14" s="26">
        <v>9444.1367799999989</v>
      </c>
    </row>
    <row r="15" spans="1:8" x14ac:dyDescent="0.2">
      <c r="A15" s="23" t="s">
        <v>17</v>
      </c>
      <c r="B15" s="24"/>
      <c r="C15" s="25">
        <v>11813659.792440001</v>
      </c>
      <c r="D15" s="25">
        <v>-542137.33104999992</v>
      </c>
      <c r="E15" s="25">
        <v>11271522.46139</v>
      </c>
      <c r="F15" s="25">
        <v>10390687.28451</v>
      </c>
      <c r="G15" s="25">
        <v>9963832.8442099988</v>
      </c>
      <c r="H15" s="26">
        <v>880835.17688000004</v>
      </c>
    </row>
    <row r="16" spans="1:8" x14ac:dyDescent="0.2">
      <c r="A16" s="27" t="s">
        <v>18</v>
      </c>
      <c r="B16" s="28"/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</row>
    <row r="17" spans="1:8" x14ac:dyDescent="0.2">
      <c r="A17" s="23" t="s">
        <v>19</v>
      </c>
      <c r="B17" s="24"/>
      <c r="C17" s="29">
        <v>20387317.086080004</v>
      </c>
      <c r="D17" s="29">
        <v>-1896055.8963899999</v>
      </c>
      <c r="E17" s="29">
        <v>18491261.189689998</v>
      </c>
      <c r="F17" s="29">
        <v>17839900.636640001</v>
      </c>
      <c r="G17" s="29">
        <v>17010165.64147</v>
      </c>
      <c r="H17" s="30">
        <v>651360.55304999999</v>
      </c>
    </row>
    <row r="18" spans="1:8" x14ac:dyDescent="0.2">
      <c r="A18" s="23" t="s">
        <v>20</v>
      </c>
      <c r="B18" s="24"/>
      <c r="C18" s="29">
        <v>1429897.9180999999</v>
      </c>
      <c r="D18" s="29">
        <v>711942.24451999995</v>
      </c>
      <c r="E18" s="25">
        <v>2141840.1626200001</v>
      </c>
      <c r="F18" s="29">
        <v>2057767.2027100001</v>
      </c>
      <c r="G18" s="29">
        <v>1885225.5007799999</v>
      </c>
      <c r="H18" s="26">
        <v>84072.95990999999</v>
      </c>
    </row>
    <row r="19" spans="1:8" x14ac:dyDescent="0.2">
      <c r="A19" s="27"/>
      <c r="B19" s="31"/>
      <c r="C19" s="29"/>
      <c r="D19" s="29"/>
      <c r="E19" s="29"/>
      <c r="F19" s="29"/>
      <c r="G19" s="29"/>
      <c r="H19" s="30"/>
    </row>
    <row r="20" spans="1:8" ht="15" x14ac:dyDescent="0.25">
      <c r="A20" s="19" t="s">
        <v>21</v>
      </c>
      <c r="B20" s="20"/>
      <c r="C20" s="21">
        <f>SUM(C21:C27)</f>
        <v>145542986.25206</v>
      </c>
      <c r="D20" s="21">
        <f t="shared" ref="D20:H20" si="1">SUM(D21:D27)</f>
        <v>10604213.22232</v>
      </c>
      <c r="E20" s="21">
        <f t="shared" si="1"/>
        <v>156147199.47438005</v>
      </c>
      <c r="F20" s="21">
        <f t="shared" si="1"/>
        <v>152285430.85881001</v>
      </c>
      <c r="G20" s="21">
        <f t="shared" si="1"/>
        <v>147942270.01585999</v>
      </c>
      <c r="H20" s="22">
        <f t="shared" si="1"/>
        <v>3861768.66377</v>
      </c>
    </row>
    <row r="21" spans="1:8" x14ac:dyDescent="0.2">
      <c r="A21" s="23" t="s">
        <v>22</v>
      </c>
      <c r="B21" s="24"/>
      <c r="C21" s="25">
        <v>2657247.4966700003</v>
      </c>
      <c r="D21" s="25">
        <v>579540.57400000002</v>
      </c>
      <c r="E21" s="25">
        <v>3236788.0706700003</v>
      </c>
      <c r="F21" s="25">
        <v>2811206.1809399999</v>
      </c>
      <c r="G21" s="25">
        <v>2436617.46967</v>
      </c>
      <c r="H21" s="26">
        <v>425581.88973</v>
      </c>
    </row>
    <row r="22" spans="1:8" x14ac:dyDescent="0.2">
      <c r="A22" s="23" t="s">
        <v>23</v>
      </c>
      <c r="B22" s="24"/>
      <c r="C22" s="25">
        <v>4522948.67808</v>
      </c>
      <c r="D22" s="25">
        <v>1818532.6964400001</v>
      </c>
      <c r="E22" s="25">
        <v>6341481.3745200001</v>
      </c>
      <c r="F22" s="25">
        <v>6255523.2867999999</v>
      </c>
      <c r="G22" s="25">
        <v>4668612.3930600006</v>
      </c>
      <c r="H22" s="26">
        <v>85958.087719999996</v>
      </c>
    </row>
    <row r="23" spans="1:8" x14ac:dyDescent="0.2">
      <c r="A23" s="23" t="s">
        <v>24</v>
      </c>
      <c r="B23" s="24"/>
      <c r="C23" s="25">
        <v>29129776.22439</v>
      </c>
      <c r="D23" s="25">
        <v>646898.51301000011</v>
      </c>
      <c r="E23" s="25">
        <v>29776674.737400003</v>
      </c>
      <c r="F23" s="25">
        <v>27460970.285599999</v>
      </c>
      <c r="G23" s="25">
        <v>26961212.023680001</v>
      </c>
      <c r="H23" s="26">
        <v>2315704.5</v>
      </c>
    </row>
    <row r="24" spans="1:8" x14ac:dyDescent="0.2">
      <c r="A24" s="23" t="s">
        <v>25</v>
      </c>
      <c r="B24" s="24"/>
      <c r="C24" s="25">
        <v>3054534.88313</v>
      </c>
      <c r="D24" s="25">
        <v>3170.0767899999619</v>
      </c>
      <c r="E24" s="25">
        <v>3057704.9599200003</v>
      </c>
      <c r="F24" s="25">
        <v>2937800.8645700002</v>
      </c>
      <c r="G24" s="25">
        <v>2621936.8797399998</v>
      </c>
      <c r="H24" s="26">
        <v>119904.09534999999</v>
      </c>
    </row>
    <row r="25" spans="1:8" x14ac:dyDescent="0.2">
      <c r="A25" s="23" t="s">
        <v>26</v>
      </c>
      <c r="B25" s="24"/>
      <c r="C25" s="25">
        <v>97149944.308130011</v>
      </c>
      <c r="D25" s="25">
        <v>4968301.1131999996</v>
      </c>
      <c r="E25" s="25">
        <v>102118245.42133</v>
      </c>
      <c r="F25" s="25">
        <v>101309063.07496001</v>
      </c>
      <c r="G25" s="25">
        <v>100206900.59475</v>
      </c>
      <c r="H25" s="26">
        <v>809182.34637000004</v>
      </c>
    </row>
    <row r="26" spans="1:8" x14ac:dyDescent="0.2">
      <c r="A26" s="23" t="s">
        <v>27</v>
      </c>
      <c r="B26" s="24"/>
      <c r="C26" s="25">
        <v>9028534.6616600007</v>
      </c>
      <c r="D26" s="25">
        <v>2587770.2488800003</v>
      </c>
      <c r="E26" s="25">
        <v>11616304.910540001</v>
      </c>
      <c r="F26" s="25">
        <v>11510867.16594</v>
      </c>
      <c r="G26" s="25">
        <v>11046990.654959999</v>
      </c>
      <c r="H26" s="26">
        <v>105437.74459999999</v>
      </c>
    </row>
    <row r="27" spans="1:8" x14ac:dyDescent="0.2">
      <c r="A27" s="23" t="s">
        <v>28</v>
      </c>
      <c r="B27" s="24"/>
      <c r="C27" s="29">
        <v>0</v>
      </c>
      <c r="D27" s="29">
        <v>0</v>
      </c>
      <c r="E27" s="25">
        <v>0</v>
      </c>
      <c r="F27" s="29">
        <v>0</v>
      </c>
      <c r="G27" s="29">
        <v>0</v>
      </c>
      <c r="H27" s="26">
        <v>0</v>
      </c>
    </row>
    <row r="28" spans="1:8" x14ac:dyDescent="0.2">
      <c r="A28" s="27"/>
      <c r="B28" s="31"/>
      <c r="C28" s="29"/>
      <c r="D28" s="29"/>
      <c r="E28" s="29"/>
      <c r="F28" s="29"/>
      <c r="G28" s="29"/>
      <c r="H28" s="30"/>
    </row>
    <row r="29" spans="1:8" ht="15" x14ac:dyDescent="0.25">
      <c r="A29" s="19" t="s">
        <v>29</v>
      </c>
      <c r="B29" s="20"/>
      <c r="C29" s="21">
        <f>SUM(C30:C38)</f>
        <v>11087147.639290001</v>
      </c>
      <c r="D29" s="21">
        <f t="shared" ref="D29:H29" si="2">SUM(D30:D38)</f>
        <v>2691867.8219699995</v>
      </c>
      <c r="E29" s="21">
        <f t="shared" si="2"/>
        <v>13779015.46126</v>
      </c>
      <c r="F29" s="21">
        <f t="shared" si="2"/>
        <v>13126537.059969999</v>
      </c>
      <c r="G29" s="21">
        <f t="shared" si="2"/>
        <v>12501641.909339998</v>
      </c>
      <c r="H29" s="22">
        <f t="shared" si="2"/>
        <v>652478.40128999995</v>
      </c>
    </row>
    <row r="30" spans="1:8" x14ac:dyDescent="0.2">
      <c r="A30" s="23" t="s">
        <v>30</v>
      </c>
      <c r="B30" s="24"/>
      <c r="C30" s="25">
        <v>1775411.13023</v>
      </c>
      <c r="D30" s="25">
        <v>474282.40455999994</v>
      </c>
      <c r="E30" s="25">
        <v>2249693.5347899999</v>
      </c>
      <c r="F30" s="25">
        <v>2086850.35788</v>
      </c>
      <c r="G30" s="25">
        <v>2051336.95181</v>
      </c>
      <c r="H30" s="26">
        <v>162843.17691000001</v>
      </c>
    </row>
    <row r="31" spans="1:8" x14ac:dyDescent="0.2">
      <c r="A31" s="23" t="s">
        <v>31</v>
      </c>
      <c r="B31" s="24"/>
      <c r="C31" s="25">
        <v>2063539.8919200001</v>
      </c>
      <c r="D31" s="25">
        <v>-1433446.0780400003</v>
      </c>
      <c r="E31" s="25">
        <v>630093.81388000003</v>
      </c>
      <c r="F31" s="25">
        <v>583299.24583000003</v>
      </c>
      <c r="G31" s="25">
        <v>557664.03125</v>
      </c>
      <c r="H31" s="26">
        <v>46794.568049999994</v>
      </c>
    </row>
    <row r="32" spans="1:8" x14ac:dyDescent="0.2">
      <c r="A32" s="23" t="s">
        <v>32</v>
      </c>
      <c r="B32" s="24"/>
      <c r="C32" s="25">
        <v>14781.630080000001</v>
      </c>
      <c r="D32" s="25">
        <v>16874.837669999997</v>
      </c>
      <c r="E32" s="25">
        <v>31656.46775</v>
      </c>
      <c r="F32" s="25">
        <v>28963.923129999999</v>
      </c>
      <c r="G32" s="25">
        <v>28491.132269999998</v>
      </c>
      <c r="H32" s="26">
        <v>2692.5446200000001</v>
      </c>
    </row>
    <row r="33" spans="1:8" x14ac:dyDescent="0.2">
      <c r="A33" s="23" t="s">
        <v>33</v>
      </c>
      <c r="B33" s="24"/>
      <c r="C33" s="25">
        <v>455735.27750999999</v>
      </c>
      <c r="D33" s="25">
        <v>170848.06035999997</v>
      </c>
      <c r="E33" s="25">
        <v>626583.33787000005</v>
      </c>
      <c r="F33" s="25">
        <v>599115.58241999999</v>
      </c>
      <c r="G33" s="25">
        <v>574797.96310000005</v>
      </c>
      <c r="H33" s="26">
        <v>27467.755450000001</v>
      </c>
    </row>
    <row r="34" spans="1:8" x14ac:dyDescent="0.2">
      <c r="A34" s="23" t="s">
        <v>34</v>
      </c>
      <c r="B34" s="24"/>
      <c r="C34" s="25">
        <v>5713233.3755799998</v>
      </c>
      <c r="D34" s="25">
        <v>3482415.0685000001</v>
      </c>
      <c r="E34" s="25">
        <v>9195648.4440800007</v>
      </c>
      <c r="F34" s="25">
        <v>8897883.9781499989</v>
      </c>
      <c r="G34" s="25">
        <v>8476976.6860499997</v>
      </c>
      <c r="H34" s="26">
        <v>297764.46593000001</v>
      </c>
    </row>
    <row r="35" spans="1:8" x14ac:dyDescent="0.2">
      <c r="A35" s="23" t="s">
        <v>35</v>
      </c>
      <c r="B35" s="24"/>
      <c r="C35" s="25">
        <v>7540.5820800000001</v>
      </c>
      <c r="D35" s="25">
        <v>952.89347999999995</v>
      </c>
      <c r="E35" s="25">
        <v>8493.4755600000008</v>
      </c>
      <c r="F35" s="25">
        <v>7344.2012699999996</v>
      </c>
      <c r="G35" s="25">
        <v>7310.2385100000001</v>
      </c>
      <c r="H35" s="26">
        <v>1149.2742900000001</v>
      </c>
    </row>
    <row r="36" spans="1:8" x14ac:dyDescent="0.2">
      <c r="A36" s="23" t="s">
        <v>36</v>
      </c>
      <c r="B36" s="24"/>
      <c r="C36" s="25">
        <v>323694.48027</v>
      </c>
      <c r="D36" s="25">
        <v>-74920.510720000006</v>
      </c>
      <c r="E36" s="25">
        <v>248773.96955000001</v>
      </c>
      <c r="F36" s="25">
        <v>163412.28219</v>
      </c>
      <c r="G36" s="25">
        <v>75146.096439999994</v>
      </c>
      <c r="H36" s="26">
        <v>85361.687359999996</v>
      </c>
    </row>
    <row r="37" spans="1:8" x14ac:dyDescent="0.2">
      <c r="A37" s="23" t="s">
        <v>37</v>
      </c>
      <c r="B37" s="24"/>
      <c r="C37" s="25">
        <v>677073.81162000005</v>
      </c>
      <c r="D37" s="25">
        <v>60361.743369999997</v>
      </c>
      <c r="E37" s="25">
        <v>737435.55498999998</v>
      </c>
      <c r="F37" s="25">
        <v>715229.72138999996</v>
      </c>
      <c r="G37" s="25">
        <v>685481.04220000003</v>
      </c>
      <c r="H37" s="26">
        <v>22205.833600000002</v>
      </c>
    </row>
    <row r="38" spans="1:8" x14ac:dyDescent="0.2">
      <c r="A38" s="23" t="s">
        <v>38</v>
      </c>
      <c r="B38" s="24"/>
      <c r="C38" s="25">
        <v>56137.46</v>
      </c>
      <c r="D38" s="25">
        <v>-5500.5972099999999</v>
      </c>
      <c r="E38" s="25">
        <v>50636.862789999999</v>
      </c>
      <c r="F38" s="25">
        <v>44437.76771</v>
      </c>
      <c r="G38" s="25">
        <v>44437.76771</v>
      </c>
      <c r="H38" s="26">
        <v>6199.0950800000001</v>
      </c>
    </row>
    <row r="39" spans="1:8" x14ac:dyDescent="0.2">
      <c r="A39" s="27"/>
      <c r="B39" s="31"/>
      <c r="C39" s="29"/>
      <c r="D39" s="29"/>
      <c r="E39" s="29"/>
      <c r="F39" s="29"/>
      <c r="G39" s="29"/>
      <c r="H39" s="30"/>
    </row>
    <row r="40" spans="1:8" ht="15" x14ac:dyDescent="0.25">
      <c r="A40" s="19" t="s">
        <v>39</v>
      </c>
      <c r="B40" s="20"/>
      <c r="C40" s="21">
        <f>SUM(C41:C44)</f>
        <v>56201112.883000001</v>
      </c>
      <c r="D40" s="21">
        <f t="shared" ref="D40:G40" si="3">SUM(D41:D44)</f>
        <v>1706213.9636800003</v>
      </c>
      <c r="E40" s="21">
        <f t="shared" si="3"/>
        <v>57907326.84668</v>
      </c>
      <c r="F40" s="21">
        <f>SUM(F41:F44)</f>
        <v>57611584.786010005</v>
      </c>
      <c r="G40" s="21">
        <f t="shared" si="3"/>
        <v>57611584.786010005</v>
      </c>
      <c r="H40" s="22">
        <f>SUM(H41:H44)</f>
        <v>295742.06067000004</v>
      </c>
    </row>
    <row r="41" spans="1:8" x14ac:dyDescent="0.2">
      <c r="A41" s="23" t="s">
        <v>40</v>
      </c>
      <c r="B41" s="24"/>
      <c r="C41" s="25">
        <v>7028877.9409999996</v>
      </c>
      <c r="D41" s="25">
        <v>-2009923.5856999997</v>
      </c>
      <c r="E41" s="25">
        <v>5018954.3552999999</v>
      </c>
      <c r="F41" s="25">
        <v>5018954.3552999999</v>
      </c>
      <c r="G41" s="25">
        <v>5018954.3552999999</v>
      </c>
      <c r="H41" s="26">
        <v>0</v>
      </c>
    </row>
    <row r="42" spans="1:8" x14ac:dyDescent="0.2">
      <c r="A42" s="23" t="s">
        <v>41</v>
      </c>
      <c r="B42" s="24"/>
      <c r="C42" s="25">
        <v>45928543.932999998</v>
      </c>
      <c r="D42" s="25">
        <v>-7784.3437899999617</v>
      </c>
      <c r="E42" s="25">
        <v>45920759.589209996</v>
      </c>
      <c r="F42" s="25">
        <v>45625017.52854</v>
      </c>
      <c r="G42" s="25">
        <v>45625017.52854</v>
      </c>
      <c r="H42" s="26">
        <v>295742.06067000004</v>
      </c>
    </row>
    <row r="43" spans="1:8" x14ac:dyDescent="0.2">
      <c r="A43" s="23" t="s">
        <v>42</v>
      </c>
      <c r="B43" s="24"/>
      <c r="C43" s="29">
        <v>0</v>
      </c>
      <c r="D43" s="29">
        <v>0</v>
      </c>
      <c r="E43" s="25">
        <v>0</v>
      </c>
      <c r="F43" s="29">
        <v>0</v>
      </c>
      <c r="G43" s="29">
        <v>0</v>
      </c>
      <c r="H43" s="26">
        <v>0</v>
      </c>
    </row>
    <row r="44" spans="1:8" x14ac:dyDescent="0.2">
      <c r="A44" s="23" t="s">
        <v>43</v>
      </c>
      <c r="B44" s="24"/>
      <c r="C44" s="29">
        <v>3243691.0090000001</v>
      </c>
      <c r="D44" s="29">
        <v>3723921.8931700001</v>
      </c>
      <c r="E44" s="25">
        <v>6967612.9021699997</v>
      </c>
      <c r="F44" s="29">
        <v>6967612.9021699997</v>
      </c>
      <c r="G44" s="29">
        <v>6967612.9021699997</v>
      </c>
      <c r="H44" s="26">
        <v>0</v>
      </c>
    </row>
    <row r="45" spans="1:8" x14ac:dyDescent="0.2">
      <c r="A45" s="27"/>
      <c r="B45" s="32"/>
      <c r="C45" s="29"/>
      <c r="D45" s="29"/>
      <c r="E45" s="29"/>
      <c r="F45" s="29"/>
      <c r="G45" s="29"/>
      <c r="H45" s="30"/>
    </row>
    <row r="46" spans="1:8" ht="15.75" thickBot="1" x14ac:dyDescent="0.3">
      <c r="A46" s="33"/>
      <c r="B46" s="34" t="s">
        <v>44</v>
      </c>
      <c r="C46" s="35">
        <f>+C10+C20+C29+C40</f>
        <v>265898591.64099997</v>
      </c>
      <c r="D46" s="35">
        <f t="shared" ref="D46:H46" si="4">+D10+D20+D29+D40</f>
        <v>16677742.706180001</v>
      </c>
      <c r="E46" s="35">
        <f t="shared" si="4"/>
        <v>282576334.27008003</v>
      </c>
      <c r="F46" s="35">
        <f t="shared" si="4"/>
        <v>274736584.52995002</v>
      </c>
      <c r="G46" s="35">
        <f>+G10+G20+G29+G40</f>
        <v>267373625.70546997</v>
      </c>
      <c r="H46" s="36">
        <f t="shared" si="4"/>
        <v>7839749.7883299999</v>
      </c>
    </row>
    <row r="47" spans="1:8" x14ac:dyDescent="0.2">
      <c r="G47" s="29"/>
    </row>
  </sheetData>
  <mergeCells count="39">
    <mergeCell ref="A6:B8"/>
    <mergeCell ref="C6:G6"/>
    <mergeCell ref="H6:H7"/>
    <mergeCell ref="A1:H1"/>
    <mergeCell ref="A2:H2"/>
    <mergeCell ref="A3:H3"/>
    <mergeCell ref="A4:H4"/>
    <mergeCell ref="A5:H5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20:B20"/>
    <mergeCell ref="A21:B21"/>
    <mergeCell ref="A35:B35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43:B43"/>
    <mergeCell ref="A44:B44"/>
    <mergeCell ref="A36:B36"/>
    <mergeCell ref="A37:B37"/>
    <mergeCell ref="A38:B38"/>
    <mergeCell ref="A40:B40"/>
    <mergeCell ref="A41:B41"/>
    <mergeCell ref="A42:B42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2022-05-06T15:58:51Z</cp:lastPrinted>
  <dcterms:created xsi:type="dcterms:W3CDTF">2017-04-23T18:34:55Z</dcterms:created>
  <dcterms:modified xsi:type="dcterms:W3CDTF">2022-05-06T15:59:03Z</dcterms:modified>
</cp:coreProperties>
</file>