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48BDA4A-7A17-4C19-A0F1-160A4F844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DEUDAM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C28" i="1" s="1"/>
  <c r="D21" i="1"/>
  <c r="C21" i="1"/>
  <c r="E19" i="1"/>
  <c r="E18" i="1"/>
  <c r="E17" i="1"/>
  <c r="E16" i="1"/>
  <c r="E15" i="1"/>
  <c r="E14" i="1"/>
  <c r="E21" i="1" s="1"/>
  <c r="D28" i="1" l="1"/>
  <c r="E28" i="1"/>
</calcChain>
</file>

<file path=xl/sharedStrings.xml><?xml version="1.0" encoding="utf-8"?>
<sst xmlns="http://schemas.openxmlformats.org/spreadsheetml/2006/main" count="22" uniqueCount="21">
  <si>
    <t>Sector Central del Poder Ejecutivo del Estado Libre y Soberano de México</t>
  </si>
  <si>
    <t>Endeudamiento Neto</t>
  </si>
  <si>
    <t>Del 01 de Enero al 31 de Marzo de 2023</t>
  </si>
  <si>
    <t>(Miles de pesos)</t>
  </si>
  <si>
    <t xml:space="preserve">Identificación del Crédito o Instrumento </t>
  </si>
  <si>
    <t>Contratación / Colocación</t>
  </si>
  <si>
    <t>Amortización</t>
  </si>
  <si>
    <t>A</t>
  </si>
  <si>
    <t>B</t>
  </si>
  <si>
    <t>C = A - B</t>
  </si>
  <si>
    <t>Créditos Bancarios</t>
  </si>
  <si>
    <t>Citibanamex S:.A</t>
  </si>
  <si>
    <t>BBVA</t>
  </si>
  <si>
    <t>Santander  S.A</t>
  </si>
  <si>
    <t>Banorte S.A</t>
  </si>
  <si>
    <t>Banobras S.N.C</t>
  </si>
  <si>
    <t xml:space="preserve">Emision Bursatiles </t>
  </si>
  <si>
    <t xml:space="preserve">Total Céditos Bancarios </t>
  </si>
  <si>
    <t>Otros instrumentos de Deuda</t>
  </si>
  <si>
    <t>Total Otros Instrumentos de Deuda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</si>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</sst>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;[Red]\(#,##0.0\)"/>
    <numFmt numFmtId="166" formatCode="#,###.#,"/>
    <numFmt numFmtId="167" formatCode="#,##0.0_ ;[Red]\-#,##0.0\ 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1" fillId="0" borderId="15" xfId="0" applyFont="1" applyFill="1" applyBorder="1"/>
    <xf numFmtId="164" fontId="1" fillId="0" borderId="16" xfId="0" applyNumberFormat="1" applyFont="1" applyFill="1" applyBorder="1"/>
    <xf numFmtId="165" fontId="2" fillId="0" borderId="17" xfId="0" applyNumberFormat="1" applyFont="1" applyFill="1" applyBorder="1"/>
    <xf numFmtId="4" fontId="1" fillId="0" borderId="0" xfId="0" applyNumberFormat="1" applyFont="1" applyFill="1"/>
    <xf numFmtId="0" fontId="1" fillId="0" borderId="18" xfId="0" applyFont="1" applyFill="1" applyBorder="1"/>
    <xf numFmtId="166" fontId="1" fillId="0" borderId="0" xfId="0" applyNumberFormat="1" applyFont="1" applyFill="1" applyBorder="1"/>
    <xf numFmtId="166" fontId="2" fillId="0" borderId="19" xfId="0" applyNumberFormat="1" applyFont="1" applyFill="1" applyBorder="1"/>
    <xf numFmtId="166" fontId="1" fillId="0" borderId="19" xfId="0" applyNumberFormat="1" applyFont="1" applyFill="1" applyBorder="1"/>
    <xf numFmtId="0" fontId="2" fillId="0" borderId="13" xfId="0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0" xfId="0" applyNumberFormat="1" applyFont="1" applyFill="1" applyBorder="1"/>
    <xf numFmtId="0" fontId="1" fillId="0" borderId="9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7" fontId="1" fillId="0" borderId="17" xfId="0" applyNumberFormat="1" applyFont="1" applyFill="1" applyBorder="1"/>
    <xf numFmtId="164" fontId="1" fillId="0" borderId="0" xfId="0" applyNumberFormat="1" applyFont="1" applyFill="1" applyBorder="1"/>
    <xf numFmtId="165" fontId="2" fillId="0" borderId="19" xfId="0" applyNumberFormat="1" applyFont="1" applyFill="1" applyBorder="1"/>
    <xf numFmtId="0" fontId="2" fillId="0" borderId="18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20" xfId="0" applyFont="1" applyFill="1" applyBorder="1" applyAlignment="1">
      <alignment horizontal="center"/>
    </xf>
    <xf numFmtId="164" fontId="1" fillId="0" borderId="21" xfId="0" applyNumberFormat="1" applyFont="1" applyFill="1" applyBorder="1"/>
    <xf numFmtId="164" fontId="1" fillId="0" borderId="22" xfId="0" applyNumberFormat="1" applyFont="1" applyFill="1" applyBorder="1"/>
    <xf numFmtId="166" fontId="2" fillId="0" borderId="1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1"/>
  <sheetViews>
    <sheetView showGridLines="0" tabSelected="1" workbookViewId="0">
      <selection activeCell="B16" sqref="B16"/>
    </sheetView>
  </sheetViews>
  <sheetFormatPr baseColWidth="10" defaultRowHeight="12" x14ac:dyDescent="0.2"/>
  <cols>
    <col min="1" max="1" width="1.28515625" style="1" customWidth="1"/>
    <col min="2" max="2" width="41" style="1" customWidth="1"/>
    <col min="3" max="3" width="29.5703125" style="1" customWidth="1"/>
    <col min="4" max="4" width="24.85546875" style="1" customWidth="1"/>
    <col min="5" max="5" width="21.42578125" style="1" customWidth="1"/>
    <col min="6" max="6" width="4.28515625" style="1" customWidth="1"/>
    <col min="7" max="16384" width="11.42578125" style="1"/>
  </cols>
  <sheetData>
    <row r="1" spans="2:8" ht="10.5" customHeight="1" thickBot="1" x14ac:dyDescent="0.25"/>
    <row r="2" spans="2:8" ht="5.25" customHeight="1" x14ac:dyDescent="0.2">
      <c r="B2" s="2"/>
      <c r="C2" s="3"/>
      <c r="D2" s="3"/>
      <c r="E2" s="4"/>
    </row>
    <row r="3" spans="2:8" ht="15" customHeight="1" x14ac:dyDescent="0.2">
      <c r="B3" s="5" t="s">
        <v>0</v>
      </c>
      <c r="C3" s="6"/>
      <c r="D3" s="6"/>
      <c r="E3" s="7"/>
    </row>
    <row r="4" spans="2:8" ht="15" customHeight="1" x14ac:dyDescent="0.2">
      <c r="B4" s="5" t="s">
        <v>1</v>
      </c>
      <c r="C4" s="6"/>
      <c r="D4" s="6"/>
      <c r="E4" s="7"/>
    </row>
    <row r="5" spans="2:8" ht="15" customHeight="1" x14ac:dyDescent="0.2">
      <c r="B5" s="5" t="s">
        <v>2</v>
      </c>
      <c r="C5" s="6"/>
      <c r="D5" s="6"/>
      <c r="E5" s="7"/>
    </row>
    <row r="6" spans="2:8" ht="5.25" customHeight="1" x14ac:dyDescent="0.2">
      <c r="B6" s="5"/>
      <c r="C6" s="6"/>
      <c r="D6" s="6"/>
      <c r="E6" s="7"/>
    </row>
    <row r="7" spans="2:8" ht="12.75" customHeight="1" x14ac:dyDescent="0.2">
      <c r="B7" s="5" t="s">
        <v>3</v>
      </c>
      <c r="C7" s="6"/>
      <c r="D7" s="6"/>
      <c r="E7" s="7"/>
    </row>
    <row r="8" spans="2:8" ht="4.5" customHeight="1" thickBot="1" x14ac:dyDescent="0.25">
      <c r="B8" s="8"/>
      <c r="C8" s="9"/>
      <c r="D8" s="9"/>
      <c r="E8" s="10"/>
    </row>
    <row r="9" spans="2:8" ht="8.25" customHeight="1" x14ac:dyDescent="0.2"/>
    <row r="10" spans="2:8" x14ac:dyDescent="0.2">
      <c r="B10" s="11" t="s">
        <v>4</v>
      </c>
      <c r="C10" s="12" t="s">
        <v>5</v>
      </c>
      <c r="D10" s="13" t="s">
        <v>6</v>
      </c>
      <c r="E10" s="13" t="s">
        <v>1</v>
      </c>
    </row>
    <row r="11" spans="2:8" ht="13.5" customHeight="1" x14ac:dyDescent="0.2">
      <c r="B11" s="14"/>
      <c r="C11" s="12" t="s">
        <v>7</v>
      </c>
      <c r="D11" s="13" t="s">
        <v>8</v>
      </c>
      <c r="E11" s="13" t="s">
        <v>9</v>
      </c>
    </row>
    <row r="12" spans="2:8" ht="16.5" customHeight="1" x14ac:dyDescent="0.2">
      <c r="B12" s="15"/>
      <c r="C12" s="16" t="s">
        <v>10</v>
      </c>
      <c r="D12" s="17"/>
      <c r="E12" s="18"/>
    </row>
    <row r="13" spans="2:8" ht="14.25" customHeight="1" x14ac:dyDescent="0.2">
      <c r="B13" s="19"/>
      <c r="C13" s="20"/>
      <c r="D13" s="20"/>
      <c r="E13" s="21"/>
      <c r="G13" s="22"/>
      <c r="H13" s="22"/>
    </row>
    <row r="14" spans="2:8" ht="14.25" customHeight="1" x14ac:dyDescent="0.2">
      <c r="B14" s="23" t="s">
        <v>11</v>
      </c>
      <c r="C14" s="24">
        <v>841782645.63</v>
      </c>
      <c r="D14" s="24">
        <v>2254468.54</v>
      </c>
      <c r="E14" s="25">
        <f t="shared" ref="E14:E19" si="0">C14-D14</f>
        <v>839528177.09000003</v>
      </c>
      <c r="G14" s="22"/>
      <c r="H14" s="22"/>
    </row>
    <row r="15" spans="2:8" ht="17.25" customHeight="1" x14ac:dyDescent="0.2">
      <c r="B15" s="23" t="s">
        <v>12</v>
      </c>
      <c r="C15" s="24">
        <v>282049693.47000003</v>
      </c>
      <c r="D15" s="24">
        <v>16058888.08</v>
      </c>
      <c r="E15" s="25">
        <f t="shared" si="0"/>
        <v>265990805.39000002</v>
      </c>
      <c r="G15" s="22"/>
      <c r="H15" s="22"/>
    </row>
    <row r="16" spans="2:8" ht="17.25" customHeight="1" x14ac:dyDescent="0.2">
      <c r="B16" s="23" t="s">
        <v>13</v>
      </c>
      <c r="C16" s="24"/>
      <c r="D16" s="24">
        <v>47552170.789999999</v>
      </c>
      <c r="E16" s="25">
        <f t="shared" si="0"/>
        <v>-47552170.789999999</v>
      </c>
      <c r="G16" s="22"/>
      <c r="H16" s="22"/>
    </row>
    <row r="17" spans="2:8" ht="17.25" customHeight="1" x14ac:dyDescent="0.2">
      <c r="B17" s="23" t="s">
        <v>14</v>
      </c>
      <c r="C17" s="24"/>
      <c r="D17" s="24">
        <v>63592661.640000001</v>
      </c>
      <c r="E17" s="25">
        <f t="shared" si="0"/>
        <v>-63592661.640000001</v>
      </c>
      <c r="G17" s="22"/>
      <c r="H17" s="22"/>
    </row>
    <row r="18" spans="2:8" ht="17.25" customHeight="1" x14ac:dyDescent="0.2">
      <c r="B18" s="23" t="s">
        <v>15</v>
      </c>
      <c r="C18" s="24"/>
      <c r="D18" s="24">
        <v>13542635.9</v>
      </c>
      <c r="E18" s="25">
        <f t="shared" si="0"/>
        <v>-13542635.9</v>
      </c>
      <c r="G18" s="22"/>
      <c r="H18" s="22"/>
    </row>
    <row r="19" spans="2:8" ht="16.5" customHeight="1" x14ac:dyDescent="0.2">
      <c r="B19" s="23" t="s">
        <v>16</v>
      </c>
      <c r="C19" s="24"/>
      <c r="D19" s="24">
        <v>19547249.84</v>
      </c>
      <c r="E19" s="25">
        <f t="shared" si="0"/>
        <v>-19547249.84</v>
      </c>
      <c r="G19" s="22"/>
      <c r="H19" s="22"/>
    </row>
    <row r="20" spans="2:8" ht="6.75" customHeight="1" x14ac:dyDescent="0.2">
      <c r="B20" s="23"/>
      <c r="C20" s="24"/>
      <c r="D20" s="24"/>
      <c r="E20" s="26"/>
      <c r="G20" s="22"/>
      <c r="H20" s="22"/>
    </row>
    <row r="21" spans="2:8" ht="19.5" customHeight="1" x14ac:dyDescent="0.2">
      <c r="B21" s="27" t="s">
        <v>17</v>
      </c>
      <c r="C21" s="28">
        <f>SUM(C13:C19)</f>
        <v>1123832339.0999999</v>
      </c>
      <c r="D21" s="28">
        <f>SUM(D13:D19)</f>
        <v>162548074.78999999</v>
      </c>
      <c r="E21" s="29">
        <f>SUM(E13:E19)</f>
        <v>961284264.31000006</v>
      </c>
      <c r="G21" s="22"/>
      <c r="H21" s="22"/>
    </row>
    <row r="22" spans="2:8" ht="9.75" customHeight="1" x14ac:dyDescent="0.2">
      <c r="B22" s="30"/>
      <c r="C22" s="30"/>
      <c r="D22" s="30"/>
      <c r="E22" s="30"/>
      <c r="G22" s="22"/>
      <c r="H22" s="22"/>
    </row>
    <row r="23" spans="2:8" ht="24.75" customHeight="1" x14ac:dyDescent="0.2">
      <c r="B23" s="31" t="s">
        <v>18</v>
      </c>
      <c r="C23" s="32"/>
      <c r="D23" s="32"/>
      <c r="E23" s="33"/>
      <c r="G23" s="22"/>
      <c r="H23" s="22"/>
    </row>
    <row r="24" spans="2:8" ht="13.5" customHeight="1" x14ac:dyDescent="0.2">
      <c r="B24" s="19"/>
      <c r="C24" s="20"/>
      <c r="D24" s="20"/>
      <c r="E24" s="34"/>
      <c r="G24" s="22"/>
      <c r="H24" s="22"/>
    </row>
    <row r="25" spans="2:8" ht="15.75" customHeight="1" x14ac:dyDescent="0.2">
      <c r="B25" s="23"/>
      <c r="C25" s="35"/>
      <c r="D25" s="35"/>
      <c r="E25" s="36"/>
      <c r="G25" s="22"/>
      <c r="H25" s="22"/>
    </row>
    <row r="26" spans="2:8" ht="19.5" customHeight="1" x14ac:dyDescent="0.2">
      <c r="B26" s="37" t="s">
        <v>19</v>
      </c>
      <c r="C26" s="38">
        <f>SUM(C24:C25)</f>
        <v>0</v>
      </c>
      <c r="D26" s="38">
        <f>SUM(D24:D25)</f>
        <v>0</v>
      </c>
      <c r="E26" s="36">
        <f>SUM(E24:E25)</f>
        <v>0</v>
      </c>
      <c r="G26" s="22"/>
      <c r="H26" s="22"/>
    </row>
    <row r="27" spans="2:8" x14ac:dyDescent="0.2">
      <c r="B27" s="39"/>
      <c r="C27" s="40"/>
      <c r="D27" s="40"/>
      <c r="E27" s="41"/>
      <c r="G27" s="22"/>
      <c r="H27" s="22"/>
    </row>
    <row r="28" spans="2:8" x14ac:dyDescent="0.2">
      <c r="B28" s="13" t="s">
        <v>20</v>
      </c>
      <c r="C28" s="42">
        <f>C26+C21</f>
        <v>1123832339.0999999</v>
      </c>
      <c r="D28" s="42">
        <f>D26+D21</f>
        <v>162548074.78999999</v>
      </c>
      <c r="E28" s="42">
        <f>E26+E21</f>
        <v>961284264.31000006</v>
      </c>
    </row>
    <row r="31" spans="2:8" x14ac:dyDescent="0.2">
      <c r="E31" s="22"/>
    </row>
    <row r="32" spans="2:8" x14ac:dyDescent="0.2">
      <c r="E32" s="22"/>
    </row>
    <row r="33" spans="2:5" x14ac:dyDescent="0.2">
      <c r="E33" s="22"/>
    </row>
    <row r="34" spans="2:5" x14ac:dyDescent="0.2">
      <c r="B34" s="43"/>
      <c r="C34" s="43"/>
      <c r="D34" s="44"/>
      <c r="E34" s="44"/>
    </row>
    <row r="35" spans="2:5" x14ac:dyDescent="0.2">
      <c r="B35" s="43"/>
      <c r="C35" s="43"/>
      <c r="D35" s="44"/>
      <c r="E35" s="44"/>
    </row>
    <row r="36" spans="2:5" x14ac:dyDescent="0.2">
      <c r="B36" s="43"/>
      <c r="C36" s="43"/>
      <c r="D36" s="44"/>
      <c r="E36" s="44"/>
    </row>
    <row r="37" spans="2:5" x14ac:dyDescent="0.2">
      <c r="B37" s="43"/>
      <c r="C37" s="43"/>
      <c r="D37" s="43"/>
      <c r="E37" s="45"/>
    </row>
    <row r="38" spans="2:5" x14ac:dyDescent="0.2">
      <c r="E38" s="22"/>
    </row>
    <row r="39" spans="2:5" x14ac:dyDescent="0.2">
      <c r="E39" s="22"/>
    </row>
    <row r="40" spans="2:5" x14ac:dyDescent="0.2">
      <c r="E40" s="22"/>
    </row>
    <row r="41" spans="2:5" x14ac:dyDescent="0.2">
      <c r="E41" s="22"/>
    </row>
  </sheetData>
  <mergeCells count="10">
    <mergeCell ref="D34:E34"/>
    <mergeCell ref="D35:E35"/>
    <mergeCell ref="D36:E36"/>
    <mergeCell ref="B23:E23"/>
    <mergeCell ref="B3:E3"/>
    <mergeCell ref="B4:E4"/>
    <mergeCell ref="B5:E5"/>
    <mergeCell ref="B6:E6"/>
    <mergeCell ref="B7:E7"/>
    <mergeCell ref="B10:B1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2023-05-02T19:53:28Z</cp:lastPrinted>
  <dcterms:created xsi:type="dcterms:W3CDTF">2023-04-26T19:57:18Z</dcterms:created>
  <dcterms:modified xsi:type="dcterms:W3CDTF">2023-05-02T19:53:33Z</dcterms:modified>
</cp:coreProperties>
</file>