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8B8F63A8-C92B-4254-9079-E058A66B6E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deu_mile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8" l="1"/>
  <c r="D26" i="8"/>
  <c r="C26" i="8"/>
  <c r="C21" i="8"/>
  <c r="E19" i="8"/>
  <c r="E18" i="8"/>
  <c r="E17" i="8"/>
  <c r="D21" i="8"/>
  <c r="E15" i="8"/>
  <c r="E14" i="8"/>
  <c r="C28" i="8" l="1"/>
  <c r="D28" i="8"/>
  <c r="E16" i="8"/>
  <c r="E21" i="8" s="1"/>
  <c r="E28" i="8" s="1"/>
</calcChain>
</file>

<file path=xl/sharedStrings.xml><?xml version="1.0" encoding="utf-8"?>
<sst xmlns="http://schemas.openxmlformats.org/spreadsheetml/2006/main" count="23" uniqueCount="22">
  <si>
    <t>Endeudamiento Neto</t>
  </si>
  <si>
    <t>Contratación / Colocación</t>
  </si>
  <si>
    <t>A</t>
  </si>
  <si>
    <t>Créditos Bancarios</t>
  </si>
  <si>
    <t>Amortización</t>
  </si>
  <si>
    <t>B</t>
  </si>
  <si>
    <t>C = A - B</t>
  </si>
  <si>
    <t xml:space="preserve">Identificación del Crédito o Instrumento </t>
  </si>
  <si>
    <t>Otros instrumentos de Deuda</t>
  </si>
  <si>
    <t>Total Otros Instrumentos de Deuda</t>
  </si>
  <si>
    <t xml:space="preserve">TOTAL </t>
  </si>
  <si>
    <t>Santander  S.A</t>
  </si>
  <si>
    <t>Banorte S.A</t>
  </si>
  <si>
    <t>(Miles de pesos)</t>
  </si>
  <si>
    <t>Banobras S.N.C</t>
  </si>
  <si>
    <t xml:space="preserve">Total Céditos Bancarios </t>
  </si>
  <si>
    <t>Sector Central del Poder Ejecutivo del Estado Libre y Soberano de México</t>
  </si>
  <si>
    <t>Del 01 de Enero al 30 de Junio de 2023</t>
  </si>
  <si>
    <t>Citibanamex S:.A</t>
  </si>
  <si>
    <t>BBVA</t>
  </si>
  <si>
    <t xml:space="preserve">Emision Bursatiles 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</si>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</sst>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_ ;[Red]\-#,##0.0\ "/>
    <numFmt numFmtId="166" formatCode="#,##0.0;[Red]\(#,##0.0\)"/>
    <numFmt numFmtId="167" formatCode="#,###.#,"/>
    <numFmt numFmtId="168" formatCode="#,###.0,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168" fontId="1" fillId="0" borderId="0" xfId="0" applyNumberFormat="1" applyFont="1" applyBorder="1" applyAlignment="1">
      <alignment horizontal="right" vertical="center" wrapText="1"/>
    </xf>
    <xf numFmtId="168" fontId="2" fillId="0" borderId="19" xfId="0" applyNumberFormat="1" applyFont="1" applyBorder="1" applyAlignment="1">
      <alignment horizontal="right" vertical="center" wrapText="1"/>
    </xf>
    <xf numFmtId="0" fontId="1" fillId="0" borderId="0" xfId="0" applyFont="1" applyFill="1"/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vertical="center"/>
    </xf>
    <xf numFmtId="166" fontId="2" fillId="0" borderId="17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167" fontId="2" fillId="0" borderId="19" xfId="0" applyNumberFormat="1" applyFont="1" applyFill="1" applyBorder="1" applyAlignment="1">
      <alignment vertical="center"/>
    </xf>
    <xf numFmtId="167" fontId="1" fillId="0" borderId="19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167" fontId="2" fillId="0" borderId="21" xfId="0" applyNumberFormat="1" applyFont="1" applyFill="1" applyBorder="1" applyAlignment="1">
      <alignment vertical="center"/>
    </xf>
    <xf numFmtId="167" fontId="2" fillId="0" borderId="2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6" fontId="2" fillId="0" borderId="19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164" fontId="1" fillId="0" borderId="19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167" fontId="3" fillId="0" borderId="21" xfId="0" applyNumberFormat="1" applyFont="1" applyFill="1" applyBorder="1" applyAlignment="1">
      <alignment vertical="center"/>
    </xf>
    <xf numFmtId="167" fontId="3" fillId="0" borderId="22" xfId="0" applyNumberFormat="1" applyFont="1" applyFill="1" applyBorder="1" applyAlignment="1">
      <alignment vertical="center"/>
    </xf>
    <xf numFmtId="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36"/>
  <sheetViews>
    <sheetView showGridLines="0" tabSelected="1" workbookViewId="0">
      <selection activeCell="C34" sqref="C34"/>
    </sheetView>
  </sheetViews>
  <sheetFormatPr baseColWidth="10" defaultRowHeight="12" x14ac:dyDescent="0.2"/>
  <cols>
    <col min="1" max="1" width="1.28515625" style="3" customWidth="1"/>
    <col min="2" max="2" width="41" style="3" customWidth="1"/>
    <col min="3" max="3" width="29.5703125" style="3" customWidth="1"/>
    <col min="4" max="4" width="24.85546875" style="3" customWidth="1"/>
    <col min="5" max="5" width="21.42578125" style="3" customWidth="1"/>
    <col min="6" max="6" width="4.28515625" style="3" customWidth="1"/>
    <col min="7" max="16384" width="11.42578125" style="3"/>
  </cols>
  <sheetData>
    <row r="1" spans="2:5" ht="12.75" thickBot="1" x14ac:dyDescent="0.25"/>
    <row r="2" spans="2:5" x14ac:dyDescent="0.2">
      <c r="B2" s="4"/>
      <c r="C2" s="5"/>
      <c r="D2" s="5"/>
      <c r="E2" s="6"/>
    </row>
    <row r="3" spans="2:5" x14ac:dyDescent="0.2">
      <c r="B3" s="7" t="s">
        <v>16</v>
      </c>
      <c r="C3" s="8"/>
      <c r="D3" s="8"/>
      <c r="E3" s="9"/>
    </row>
    <row r="4" spans="2:5" x14ac:dyDescent="0.2">
      <c r="B4" s="7" t="s">
        <v>0</v>
      </c>
      <c r="C4" s="8"/>
      <c r="D4" s="8"/>
      <c r="E4" s="9"/>
    </row>
    <row r="5" spans="2:5" x14ac:dyDescent="0.2">
      <c r="B5" s="7" t="s">
        <v>17</v>
      </c>
      <c r="C5" s="8"/>
      <c r="D5" s="8"/>
      <c r="E5" s="9"/>
    </row>
    <row r="6" spans="2:5" x14ac:dyDescent="0.2">
      <c r="B6" s="7" t="s">
        <v>21</v>
      </c>
      <c r="C6" s="8"/>
      <c r="D6" s="8"/>
      <c r="E6" s="9"/>
    </row>
    <row r="7" spans="2:5" x14ac:dyDescent="0.2">
      <c r="B7" s="7" t="s">
        <v>13</v>
      </c>
      <c r="C7" s="8"/>
      <c r="D7" s="8"/>
      <c r="E7" s="9"/>
    </row>
    <row r="8" spans="2:5" ht="12.75" thickBot="1" x14ac:dyDescent="0.25">
      <c r="B8" s="10"/>
      <c r="C8" s="11"/>
      <c r="D8" s="11"/>
      <c r="E8" s="12"/>
    </row>
    <row r="9" spans="2:5" x14ac:dyDescent="0.2">
      <c r="B9" s="13"/>
      <c r="C9" s="13"/>
      <c r="D9" s="13"/>
      <c r="E9" s="13"/>
    </row>
    <row r="10" spans="2:5" x14ac:dyDescent="0.2">
      <c r="B10" s="14" t="s">
        <v>7</v>
      </c>
      <c r="C10" s="15" t="s">
        <v>1</v>
      </c>
      <c r="D10" s="16" t="s">
        <v>4</v>
      </c>
      <c r="E10" s="16" t="s">
        <v>0</v>
      </c>
    </row>
    <row r="11" spans="2:5" x14ac:dyDescent="0.2">
      <c r="B11" s="17"/>
      <c r="C11" s="15" t="s">
        <v>2</v>
      </c>
      <c r="D11" s="16" t="s">
        <v>5</v>
      </c>
      <c r="E11" s="16" t="s">
        <v>6</v>
      </c>
    </row>
    <row r="12" spans="2:5" x14ac:dyDescent="0.2">
      <c r="B12" s="18"/>
      <c r="C12" s="19" t="s">
        <v>3</v>
      </c>
      <c r="D12" s="20"/>
      <c r="E12" s="21"/>
    </row>
    <row r="13" spans="2:5" x14ac:dyDescent="0.2">
      <c r="B13" s="22"/>
      <c r="C13" s="23"/>
      <c r="D13" s="23"/>
      <c r="E13" s="24"/>
    </row>
    <row r="14" spans="2:5" ht="15" customHeight="1" x14ac:dyDescent="0.2">
      <c r="B14" s="25" t="s">
        <v>18</v>
      </c>
      <c r="C14" s="26">
        <v>1499930798.9699996</v>
      </c>
      <c r="D14" s="26">
        <v>5061295.22</v>
      </c>
      <c r="E14" s="27">
        <f t="shared" ref="E14:E19" si="0">C14-D14</f>
        <v>1494869503.7499995</v>
      </c>
    </row>
    <row r="15" spans="2:5" ht="15" customHeight="1" x14ac:dyDescent="0.2">
      <c r="B15" s="25" t="s">
        <v>19</v>
      </c>
      <c r="C15" s="26">
        <v>574737136.73000002</v>
      </c>
      <c r="D15" s="26">
        <v>33081512.52</v>
      </c>
      <c r="E15" s="27">
        <f t="shared" si="0"/>
        <v>541655624.21000004</v>
      </c>
    </row>
    <row r="16" spans="2:5" ht="15" customHeight="1" x14ac:dyDescent="0.2">
      <c r="B16" s="25" t="s">
        <v>11</v>
      </c>
      <c r="C16" s="26"/>
      <c r="D16" s="26">
        <v>96791604.480000004</v>
      </c>
      <c r="E16" s="27">
        <f t="shared" si="0"/>
        <v>-96791604.480000004</v>
      </c>
    </row>
    <row r="17" spans="2:5" ht="15" customHeight="1" x14ac:dyDescent="0.2">
      <c r="B17" s="25" t="s">
        <v>12</v>
      </c>
      <c r="C17" s="26"/>
      <c r="D17" s="26">
        <v>129607932.02999999</v>
      </c>
      <c r="E17" s="27">
        <f t="shared" si="0"/>
        <v>-129607932.02999999</v>
      </c>
    </row>
    <row r="18" spans="2:5" ht="15" customHeight="1" x14ac:dyDescent="0.2">
      <c r="B18" s="25" t="s">
        <v>14</v>
      </c>
      <c r="C18" s="26"/>
      <c r="D18" s="26">
        <v>27896825.899999999</v>
      </c>
      <c r="E18" s="27">
        <f t="shared" si="0"/>
        <v>-27896825.899999999</v>
      </c>
    </row>
    <row r="19" spans="2:5" ht="15" customHeight="1" x14ac:dyDescent="0.2">
      <c r="B19" s="25" t="s">
        <v>20</v>
      </c>
      <c r="C19" s="26"/>
      <c r="D19" s="1">
        <v>37825016.75</v>
      </c>
      <c r="E19" s="2">
        <f t="shared" si="0"/>
        <v>-37825016.75</v>
      </c>
    </row>
    <row r="20" spans="2:5" ht="15" customHeight="1" x14ac:dyDescent="0.2">
      <c r="B20" s="25"/>
      <c r="C20" s="26"/>
      <c r="D20" s="26"/>
      <c r="E20" s="28"/>
    </row>
    <row r="21" spans="2:5" ht="15" customHeight="1" x14ac:dyDescent="0.2">
      <c r="B21" s="29" t="s">
        <v>15</v>
      </c>
      <c r="C21" s="30">
        <f>SUM(C13:C19)</f>
        <v>2074667935.6999996</v>
      </c>
      <c r="D21" s="30">
        <f>SUM(D13:D19)</f>
        <v>330264186.89999998</v>
      </c>
      <c r="E21" s="31">
        <f>SUM(E13:E19)</f>
        <v>1744403748.7999995</v>
      </c>
    </row>
    <row r="22" spans="2:5" ht="15" customHeight="1" x14ac:dyDescent="0.2">
      <c r="B22" s="32"/>
      <c r="C22" s="32"/>
      <c r="D22" s="32"/>
      <c r="E22" s="32"/>
    </row>
    <row r="23" spans="2:5" ht="15" customHeight="1" x14ac:dyDescent="0.2">
      <c r="B23" s="33" t="s">
        <v>8</v>
      </c>
      <c r="C23" s="34"/>
      <c r="D23" s="34"/>
      <c r="E23" s="35"/>
    </row>
    <row r="24" spans="2:5" x14ac:dyDescent="0.2">
      <c r="B24" s="22"/>
      <c r="C24" s="23"/>
      <c r="D24" s="23"/>
      <c r="E24" s="36"/>
    </row>
    <row r="25" spans="2:5" x14ac:dyDescent="0.2">
      <c r="B25" s="25"/>
      <c r="C25" s="37"/>
      <c r="D25" s="37"/>
      <c r="E25" s="38"/>
    </row>
    <row r="26" spans="2:5" x14ac:dyDescent="0.2">
      <c r="B26" s="39" t="s">
        <v>9</v>
      </c>
      <c r="C26" s="40">
        <f>SUM(C24:C25)</f>
        <v>0</v>
      </c>
      <c r="D26" s="40">
        <f>SUM(D24:D25)</f>
        <v>0</v>
      </c>
      <c r="E26" s="38">
        <f>SUM(E24:E25)</f>
        <v>0</v>
      </c>
    </row>
    <row r="27" spans="2:5" x14ac:dyDescent="0.2">
      <c r="B27" s="39"/>
      <c r="C27" s="37"/>
      <c r="D27" s="37"/>
      <c r="E27" s="41"/>
    </row>
    <row r="28" spans="2:5" ht="12.75" x14ac:dyDescent="0.2">
      <c r="B28" s="42" t="s">
        <v>10</v>
      </c>
      <c r="C28" s="43">
        <f>C26+C21</f>
        <v>2074667935.6999996</v>
      </c>
      <c r="D28" s="43">
        <f>D26+D21</f>
        <v>330264186.89999998</v>
      </c>
      <c r="E28" s="44">
        <f>E26+E21</f>
        <v>1744403748.7999995</v>
      </c>
    </row>
    <row r="31" spans="2:5" x14ac:dyDescent="0.2">
      <c r="E31" s="45"/>
    </row>
    <row r="32" spans="2:5" x14ac:dyDescent="0.2">
      <c r="E32" s="45"/>
    </row>
    <row r="33" spans="5:5" x14ac:dyDescent="0.2">
      <c r="E33" s="45"/>
    </row>
    <row r="34" spans="5:5" x14ac:dyDescent="0.2">
      <c r="E34" s="45"/>
    </row>
    <row r="35" spans="5:5" x14ac:dyDescent="0.2">
      <c r="E35" s="45"/>
    </row>
    <row r="36" spans="5:5" x14ac:dyDescent="0.2">
      <c r="E36" s="45"/>
    </row>
  </sheetData>
  <mergeCells count="7">
    <mergeCell ref="B23:E23"/>
    <mergeCell ref="B3:E3"/>
    <mergeCell ref="B4:E4"/>
    <mergeCell ref="B5:E5"/>
    <mergeCell ref="B6:E6"/>
    <mergeCell ref="B7:E7"/>
    <mergeCell ref="B10:B1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endeu_miles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2023-07-18T19:50:18Z</cp:lastPrinted>
  <dcterms:created xsi:type="dcterms:W3CDTF">2014-10-23T14:57:58Z</dcterms:created>
  <dcterms:modified xsi:type="dcterms:W3CDTF">2023-08-01T19:43:51Z</dcterms:modified>
</cp:coreProperties>
</file>