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ol\Downloads\archive\"/>
    </mc:Choice>
  </mc:AlternateContent>
  <xr:revisionPtr revIDLastSave="0" documentId="13_ncr:1_{7AD95366-53ED-4E18-9CCF-9034EB3A1A8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NDEUDAM_1" sheetId="7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5" i="7" l="1"/>
  <c r="E26" i="7" l="1"/>
  <c r="D26" i="7"/>
  <c r="C26" i="7"/>
  <c r="E19" i="7"/>
  <c r="E18" i="7"/>
  <c r="D21" i="7"/>
  <c r="E16" i="7"/>
  <c r="E15" i="7"/>
  <c r="C14" i="7"/>
  <c r="E14" i="7" s="1"/>
  <c r="C21" i="7" l="1"/>
  <c r="C28" i="7" s="1"/>
  <c r="D28" i="7"/>
  <c r="E17" i="7"/>
  <c r="E21" i="7" s="1"/>
  <c r="E28" i="7" s="1"/>
</calcChain>
</file>

<file path=xl/sharedStrings.xml><?xml version="1.0" encoding="utf-8"?>
<sst xmlns="http://schemas.openxmlformats.org/spreadsheetml/2006/main" count="23" uniqueCount="22">
  <si>
    <t>Endeudamiento Neto</t>
  </si>
  <si>
    <t>Contratación / Colocación</t>
  </si>
  <si>
    <t>A</t>
  </si>
  <si>
    <t>Créditos Bancarios</t>
  </si>
  <si>
    <t>Amortización</t>
  </si>
  <si>
    <t>B</t>
  </si>
  <si>
    <t>C = A - B</t>
  </si>
  <si>
    <t xml:space="preserve">Identificación del Crédito o Instrumento </t>
  </si>
  <si>
    <t>Otros instrumentos de Deuda</t>
  </si>
  <si>
    <t>Total Otros Instrumentos de Deuda</t>
  </si>
  <si>
    <t xml:space="preserve">TOTAL </t>
  </si>
  <si>
    <t>Santander  S.A</t>
  </si>
  <si>
    <t>Banorte S.A</t>
  </si>
  <si>
    <t>Banobras S.N.C</t>
  </si>
  <si>
    <t xml:space="preserve">Total Céditos Bancarios </t>
  </si>
  <si>
    <t>Sector Central del Poder Ejecutivo del Estado Libre y Soberano de México</t>
  </si>
  <si>
    <t>Del 01 de Enero al 30 de Septiembre de 2023</t>
  </si>
  <si>
    <t>Citibanamex S:.A</t>
  </si>
  <si>
    <t>BBVA</t>
  </si>
  <si>
    <t xml:space="preserve">Emision Bursatiles </t>
  </si>
  <si>
    <t>(Miles de Pesos)</t>
  </si>
  <si>
    <t>Cifras Preliminares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</si>
</sst>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#,##0.0;[Red]\(#,##0.0\)"/>
    <numFmt numFmtId="166" formatCode="#,##0.0,"/>
  </numFmts>
  <fonts count="7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Fill="1" applyBorder="1"/>
    <xf numFmtId="0" fontId="2" fillId="0" borderId="0" xfId="0" applyFont="1" applyFill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 vertical="center" wrapText="1"/>
    </xf>
    <xf numFmtId="0" fontId="1" fillId="0" borderId="4" xfId="0" applyFont="1" applyFill="1" applyBorder="1"/>
    <xf numFmtId="0" fontId="1" fillId="0" borderId="5" xfId="0" applyFont="1" applyFill="1" applyBorder="1" applyAlignment="1">
      <alignment horizontal="center"/>
    </xf>
    <xf numFmtId="0" fontId="1" fillId="0" borderId="5" xfId="0" applyFont="1" applyFill="1" applyBorder="1"/>
    <xf numFmtId="0" fontId="1" fillId="0" borderId="6" xfId="0" applyFont="1" applyFill="1" applyBorder="1"/>
    <xf numFmtId="0" fontId="2" fillId="0" borderId="1" xfId="0" applyFont="1" applyFill="1" applyBorder="1"/>
    <xf numFmtId="164" fontId="2" fillId="0" borderId="1" xfId="0" applyNumberFormat="1" applyFont="1" applyFill="1" applyBorder="1"/>
    <xf numFmtId="165" fontId="1" fillId="0" borderId="1" xfId="0" applyNumberFormat="1" applyFont="1" applyFill="1" applyBorder="1"/>
    <xf numFmtId="4" fontId="2" fillId="0" borderId="0" xfId="0" applyNumberFormat="1" applyFont="1" applyFill="1"/>
    <xf numFmtId="166" fontId="2" fillId="0" borderId="1" xfId="0" applyNumberFormat="1" applyFont="1" applyFill="1" applyBorder="1"/>
    <xf numFmtId="166" fontId="1" fillId="0" borderId="1" xfId="0" applyNumberFormat="1" applyFont="1" applyFill="1" applyBorder="1"/>
    <xf numFmtId="4" fontId="2" fillId="0" borderId="1" xfId="0" applyNumberFormat="1" applyFont="1" applyFill="1" applyBorder="1"/>
    <xf numFmtId="4" fontId="5" fillId="0" borderId="1" xfId="0" applyNumberFormat="1" applyFont="1" applyFill="1" applyBorder="1" applyAlignment="1">
      <alignment horizontal="center"/>
    </xf>
    <xf numFmtId="166" fontId="5" fillId="0" borderId="1" xfId="0" applyNumberFormat="1" applyFont="1" applyFill="1" applyBorder="1"/>
    <xf numFmtId="4" fontId="2" fillId="0" borderId="2" xfId="0" applyNumberFormat="1" applyFont="1" applyFill="1" applyBorder="1"/>
    <xf numFmtId="4" fontId="1" fillId="0" borderId="4" xfId="0" applyNumberFormat="1" applyFont="1" applyFill="1" applyBorder="1" applyAlignment="1">
      <alignment horizontal="center"/>
    </xf>
    <xf numFmtId="4" fontId="1" fillId="0" borderId="5" xfId="0" applyNumberFormat="1" applyFont="1" applyFill="1" applyBorder="1" applyAlignment="1">
      <alignment horizontal="center"/>
    </xf>
    <xf numFmtId="4" fontId="1" fillId="0" borderId="6" xfId="0" applyNumberFormat="1" applyFont="1" applyFill="1" applyBorder="1" applyAlignment="1">
      <alignment horizontal="center"/>
    </xf>
    <xf numFmtId="4" fontId="2" fillId="0" borderId="3" xfId="0" applyNumberFormat="1" applyFont="1" applyFill="1" applyBorder="1"/>
    <xf numFmtId="4" fontId="1" fillId="0" borderId="1" xfId="0" applyNumberFormat="1" applyFont="1" applyFill="1" applyBorder="1"/>
    <xf numFmtId="4" fontId="1" fillId="0" borderId="1" xfId="0" applyNumberFormat="1" applyFont="1" applyFill="1" applyBorder="1" applyAlignment="1">
      <alignment horizontal="center"/>
    </xf>
    <xf numFmtId="4" fontId="3" fillId="0" borderId="1" xfId="0" applyNumberFormat="1" applyFont="1" applyFill="1" applyBorder="1" applyAlignment="1">
      <alignment horizontal="center"/>
    </xf>
    <xf numFmtId="166" fontId="3" fillId="0" borderId="1" xfId="0" applyNumberFormat="1" applyFont="1" applyFill="1" applyBorder="1"/>
    <xf numFmtId="0" fontId="6" fillId="0" borderId="0" xfId="0" applyFont="1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G31"/>
  <sheetViews>
    <sheetView showGridLines="0" tabSelected="1" workbookViewId="0">
      <selection activeCell="B7" sqref="B7:E7"/>
    </sheetView>
  </sheetViews>
  <sheetFormatPr baseColWidth="10" defaultRowHeight="12" x14ac:dyDescent="0.2"/>
  <cols>
    <col min="1" max="1" width="1.28515625" style="2" customWidth="1"/>
    <col min="2" max="2" width="41.85546875" style="2" customWidth="1"/>
    <col min="3" max="3" width="31.42578125" style="2" customWidth="1"/>
    <col min="4" max="4" width="21.7109375" style="2" customWidth="1"/>
    <col min="5" max="5" width="19.85546875" style="2" customWidth="1"/>
    <col min="6" max="6" width="4.28515625" style="2" customWidth="1"/>
    <col min="7" max="16384" width="11.42578125" style="2"/>
  </cols>
  <sheetData>
    <row r="2" spans="2:7" x14ac:dyDescent="0.2">
      <c r="B2" s="1"/>
      <c r="C2" s="1"/>
      <c r="D2" s="1"/>
      <c r="E2" s="1"/>
    </row>
    <row r="3" spans="2:7" ht="15" x14ac:dyDescent="0.25">
      <c r="B3" s="3" t="s">
        <v>15</v>
      </c>
      <c r="C3" s="3"/>
      <c r="D3" s="3"/>
      <c r="E3" s="3"/>
    </row>
    <row r="4" spans="2:7" ht="16.5" customHeight="1" x14ac:dyDescent="0.25">
      <c r="B4" s="3" t="s">
        <v>0</v>
      </c>
      <c r="C4" s="3"/>
      <c r="D4" s="3"/>
      <c r="E4" s="3"/>
    </row>
    <row r="5" spans="2:7" ht="15.75" customHeight="1" x14ac:dyDescent="0.25">
      <c r="B5" s="3" t="s">
        <v>16</v>
      </c>
      <c r="C5" s="3"/>
      <c r="D5" s="3"/>
      <c r="E5" s="3"/>
    </row>
    <row r="6" spans="2:7" ht="15.75" customHeight="1" x14ac:dyDescent="0.25">
      <c r="B6" s="4"/>
      <c r="C6" s="4" t="s">
        <v>21</v>
      </c>
      <c r="D6" s="4"/>
      <c r="E6" s="4"/>
    </row>
    <row r="7" spans="2:7" ht="18.75" customHeight="1" x14ac:dyDescent="0.2">
      <c r="B7" s="5" t="s">
        <v>20</v>
      </c>
      <c r="C7" s="5"/>
      <c r="D7" s="5"/>
      <c r="E7" s="5"/>
    </row>
    <row r="8" spans="2:7" x14ac:dyDescent="0.2">
      <c r="B8" s="1"/>
      <c r="C8" s="1"/>
      <c r="D8" s="1"/>
      <c r="E8" s="1"/>
    </row>
    <row r="10" spans="2:7" x14ac:dyDescent="0.2">
      <c r="B10" s="6" t="s">
        <v>7</v>
      </c>
      <c r="C10" s="7" t="s">
        <v>1</v>
      </c>
      <c r="D10" s="8" t="s">
        <v>4</v>
      </c>
      <c r="E10" s="8" t="s">
        <v>0</v>
      </c>
    </row>
    <row r="11" spans="2:7" x14ac:dyDescent="0.2">
      <c r="B11" s="9"/>
      <c r="C11" s="7" t="s">
        <v>2</v>
      </c>
      <c r="D11" s="8" t="s">
        <v>5</v>
      </c>
      <c r="E11" s="8" t="s">
        <v>6</v>
      </c>
    </row>
    <row r="12" spans="2:7" x14ac:dyDescent="0.2">
      <c r="B12" s="10"/>
      <c r="C12" s="11" t="s">
        <v>3</v>
      </c>
      <c r="D12" s="12"/>
      <c r="E12" s="13"/>
    </row>
    <row r="13" spans="2:7" ht="9" customHeight="1" x14ac:dyDescent="0.2">
      <c r="B13" s="14"/>
      <c r="C13" s="15"/>
      <c r="D13" s="15"/>
      <c r="E13" s="16"/>
      <c r="G13" s="17"/>
    </row>
    <row r="14" spans="2:7" ht="15" customHeight="1" x14ac:dyDescent="0.2">
      <c r="B14" s="14" t="s">
        <v>17</v>
      </c>
      <c r="C14" s="18">
        <f>2402093.52+2160155104.31</f>
        <v>2162557197.8299999</v>
      </c>
      <c r="D14" s="18">
        <v>8304716.3899999997</v>
      </c>
      <c r="E14" s="19">
        <f t="shared" ref="E14:E19" si="0">C14-D14</f>
        <v>2154252481.4400001</v>
      </c>
      <c r="G14" s="17"/>
    </row>
    <row r="15" spans="2:7" ht="15" customHeight="1" x14ac:dyDescent="0.2">
      <c r="B15" s="14" t="s">
        <v>18</v>
      </c>
      <c r="C15" s="18">
        <f>1139491318.83+189059243.11</f>
        <v>1328550561.9400001</v>
      </c>
      <c r="D15" s="18">
        <v>51123705.780000001</v>
      </c>
      <c r="E15" s="19">
        <f t="shared" si="0"/>
        <v>1277426856.1600001</v>
      </c>
      <c r="G15" s="17"/>
    </row>
    <row r="16" spans="2:7" ht="15" customHeight="1" x14ac:dyDescent="0.2">
      <c r="B16" s="20" t="s">
        <v>11</v>
      </c>
      <c r="C16" s="18"/>
      <c r="D16" s="18">
        <v>147774791.34999999</v>
      </c>
      <c r="E16" s="19">
        <f t="shared" si="0"/>
        <v>-147774791.34999999</v>
      </c>
      <c r="G16" s="17"/>
    </row>
    <row r="17" spans="2:7" ht="15" customHeight="1" x14ac:dyDescent="0.2">
      <c r="B17" s="20" t="s">
        <v>12</v>
      </c>
      <c r="C17" s="18"/>
      <c r="D17" s="18">
        <v>198132489.44999999</v>
      </c>
      <c r="E17" s="19">
        <f t="shared" si="0"/>
        <v>-198132489.44999999</v>
      </c>
      <c r="G17" s="17"/>
    </row>
    <row r="18" spans="2:7" ht="15" customHeight="1" x14ac:dyDescent="0.2">
      <c r="B18" s="20" t="s">
        <v>13</v>
      </c>
      <c r="C18" s="18"/>
      <c r="D18" s="18">
        <v>43114766.810000002</v>
      </c>
      <c r="E18" s="19">
        <f t="shared" si="0"/>
        <v>-43114766.810000002</v>
      </c>
      <c r="G18" s="17"/>
    </row>
    <row r="19" spans="2:7" ht="15" customHeight="1" x14ac:dyDescent="0.2">
      <c r="B19" s="20" t="s">
        <v>19</v>
      </c>
      <c r="C19" s="18"/>
      <c r="D19" s="18">
        <v>56669558.160000004</v>
      </c>
      <c r="E19" s="19">
        <f t="shared" si="0"/>
        <v>-56669558.160000004</v>
      </c>
      <c r="G19" s="17"/>
    </row>
    <row r="20" spans="2:7" x14ac:dyDescent="0.2">
      <c r="B20" s="20"/>
      <c r="C20" s="18"/>
      <c r="D20" s="18"/>
      <c r="E20" s="18"/>
      <c r="G20" s="17"/>
    </row>
    <row r="21" spans="2:7" ht="12.75" x14ac:dyDescent="0.2">
      <c r="B21" s="21" t="s">
        <v>14</v>
      </c>
      <c r="C21" s="22">
        <f>SUM(C13:C19)</f>
        <v>3491107759.77</v>
      </c>
      <c r="D21" s="22">
        <f>SUM(D13:D19)</f>
        <v>505120027.94</v>
      </c>
      <c r="E21" s="22">
        <f>SUM(E13:E19)</f>
        <v>2985987731.8300009</v>
      </c>
      <c r="G21" s="17"/>
    </row>
    <row r="22" spans="2:7" x14ac:dyDescent="0.2">
      <c r="B22" s="23"/>
      <c r="C22" s="23"/>
      <c r="D22" s="23"/>
      <c r="E22" s="23"/>
      <c r="G22" s="17"/>
    </row>
    <row r="23" spans="2:7" x14ac:dyDescent="0.2">
      <c r="B23" s="24" t="s">
        <v>8</v>
      </c>
      <c r="C23" s="25"/>
      <c r="D23" s="25"/>
      <c r="E23" s="26"/>
      <c r="G23" s="17"/>
    </row>
    <row r="24" spans="2:7" x14ac:dyDescent="0.2">
      <c r="B24" s="27"/>
      <c r="C24" s="27"/>
      <c r="D24" s="27"/>
      <c r="E24" s="27"/>
      <c r="G24" s="17"/>
    </row>
    <row r="25" spans="2:7" x14ac:dyDescent="0.2">
      <c r="B25" s="20"/>
      <c r="C25" s="27"/>
      <c r="D25" s="27"/>
      <c r="E25" s="28"/>
      <c r="G25" s="17"/>
    </row>
    <row r="26" spans="2:7" x14ac:dyDescent="0.2">
      <c r="B26" s="29" t="s">
        <v>9</v>
      </c>
      <c r="C26" s="28">
        <f>SUM(C24:C25)</f>
        <v>0</v>
      </c>
      <c r="D26" s="28">
        <f>SUM(D24:D25)</f>
        <v>0</v>
      </c>
      <c r="E26" s="28">
        <f>SUM(E24:E25)</f>
        <v>0</v>
      </c>
      <c r="G26" s="17"/>
    </row>
    <row r="27" spans="2:7" x14ac:dyDescent="0.2">
      <c r="B27" s="29"/>
      <c r="C27" s="20"/>
      <c r="D27" s="20"/>
      <c r="E27" s="20"/>
      <c r="G27" s="17"/>
    </row>
    <row r="28" spans="2:7" ht="19.5" customHeight="1" x14ac:dyDescent="0.25">
      <c r="B28" s="30" t="s">
        <v>10</v>
      </c>
      <c r="C28" s="31">
        <f>C26+C21</f>
        <v>3491107759.77</v>
      </c>
      <c r="D28" s="31">
        <f>D26+D21</f>
        <v>505120027.94</v>
      </c>
      <c r="E28" s="31">
        <f>E26+E21</f>
        <v>2985987731.8300009</v>
      </c>
    </row>
    <row r="29" spans="2:7" ht="12.75" x14ac:dyDescent="0.2">
      <c r="C29" s="32"/>
      <c r="D29" s="32"/>
      <c r="E29" s="32"/>
    </row>
    <row r="30" spans="2:7" x14ac:dyDescent="0.2">
      <c r="E30" s="17"/>
    </row>
    <row r="31" spans="2:7" x14ac:dyDescent="0.2">
      <c r="E31" s="17"/>
    </row>
  </sheetData>
  <mergeCells count="6">
    <mergeCell ref="B23:E23"/>
    <mergeCell ref="B10:B11"/>
    <mergeCell ref="B3:E3"/>
    <mergeCell ref="B4:E4"/>
    <mergeCell ref="B5:E5"/>
    <mergeCell ref="B7:E7"/>
  </mergeCells>
  <printOptions horizontalCentered="1"/>
  <pageMargins left="0.39370078740157483" right="0.39370078740157483" top="0.78740157480314965" bottom="0.39370078740157483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ENDEUDAM_1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C.P. Pascual</dc:creator>
  <cp:lastModifiedBy>Carol</cp:lastModifiedBy>
  <cp:lastPrinted>2023-10-19T17:44:21Z</cp:lastPrinted>
  <dcterms:created xsi:type="dcterms:W3CDTF">2014-10-23T14:57:58Z</dcterms:created>
  <dcterms:modified xsi:type="dcterms:W3CDTF">2023-10-19T17:44:28Z</dcterms:modified>
</cp:coreProperties>
</file>