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GEM\Downloads\"/>
    </mc:Choice>
  </mc:AlternateContent>
  <xr:revisionPtr revIDLastSave="0" documentId="13_ncr:1_{72B9B6C4-3647-4C53-9829-3AFE1B5494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p" sheetId="8" r:id="rId1"/>
  </sheets>
  <definedNames>
    <definedName name="_xlnm.Print_Area" localSheetId="0">sep!$A$1:$G$69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2" i="8" l="1"/>
  <c r="G55" i="8"/>
  <c r="G49" i="8"/>
  <c r="G45" i="8"/>
  <c r="G35" i="8"/>
  <c r="G31" i="8"/>
  <c r="G17" i="8"/>
  <c r="G8" i="8"/>
  <c r="G65" i="8" l="1"/>
  <c r="G27" i="8"/>
  <c r="F62" i="8"/>
  <c r="F55" i="8"/>
  <c r="F49" i="8"/>
  <c r="F45" i="8"/>
  <c r="F35" i="8"/>
  <c r="F31" i="8"/>
  <c r="F17" i="8"/>
  <c r="F8" i="8"/>
  <c r="G67" i="8" l="1"/>
  <c r="F65" i="8"/>
  <c r="F27" i="8"/>
  <c r="F67" i="8" l="1"/>
</calcChain>
</file>

<file path=xl/sharedStrings.xml><?xml version="1.0" encoding="utf-8"?>
<sst xmlns="http://schemas.openxmlformats.org/spreadsheetml/2006/main" count="64" uniqueCount="64">
  <si>
    <t>Impuestos</t>
  </si>
  <si>
    <t>Contribuciones de mejoras</t>
  </si>
  <si>
    <t>Derechos</t>
  </si>
  <si>
    <t>Participaciones y Aportaciones</t>
  </si>
  <si>
    <t>Participaciones</t>
  </si>
  <si>
    <t>Aportaciones</t>
  </si>
  <si>
    <t>Convenios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</si>
  <si>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</si>
  <si>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</si>
  <si>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</si>
  <si>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</si>
  <si>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</si>
  <si>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Servicios Personales</t>
  </si>
  <si>
    <t>Materiales y Suministros</t>
  </si>
  <si>
    <t>Servicios Generales</t>
  </si>
  <si>
    <t>Transferencias a Fideicomisos, Mandatos y Contratos Análogos</t>
  </si>
  <si>
    <t>Transferencias a la Seguridad Social</t>
  </si>
  <si>
    <t>Donativos</t>
  </si>
  <si>
    <t>Transferencias al Exterior</t>
  </si>
  <si>
    <t>Estado de Actividades</t>
  </si>
  <si>
    <t>INGRESOS Y OTROS BENEFICIOS</t>
  </si>
  <si>
    <t>Ingresos de la Gestión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</si>
  <si>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</si>
  <si>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</si>
  <si>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</si>
  <si>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</si>
  <si>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</si>
  <si>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</si>
  <si>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</si>
  <si>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PÉRDIDAS</t>
  </si>
  <si>
    <t>Gastos de Funcionamiento</t>
  </si>
  <si>
    <t>Transferecias, Asignaciones, Subsidios y Otras Ayudas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</si>
  <si>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</si>
  <si>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</si>
  <si>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</si>
  <si>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</si>
  <si>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</si>
  <si>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</si>
  <si>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</si>
  <si>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</si>
  <si>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</si>
  <si>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</si>
  <si>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</si>
  <si>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</si>
  <si>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</si>
  <si>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</si>
  <si>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</si>
  <si>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</si>
  <si>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t>Resultado del Ejercicio ( Ahorro / Desahorro )</t>
  </si>
  <si>
    <t>Cuotas y Aportaciones de Seguridad Social</t>
  </si>
  <si>
    <t xml:space="preserve">Productos </t>
  </si>
  <si>
    <t xml:space="preserve">Aprovechamientos </t>
  </si>
  <si>
    <t xml:space="preserve">Ingresos por Ventas de Bienes y Prestación de Servicios </t>
  </si>
  <si>
    <t xml:space="preserve">Participaciones,  Aportaciones, Convenios, Incentivos Derivados de la Colaboración Fiscal y Fondos Distintos de </t>
  </si>
  <si>
    <t>Aportaciones, Transferencias, Asignaciones, Subsidios y Subvenciones, Pensiones y Jubilaciones</t>
  </si>
  <si>
    <t>Participaciones,  Aportaciones, Convenios, Incentivos Derivados de la Colaboración Fiscal y Fondos Distintos de Aportaciones</t>
  </si>
  <si>
    <t>Transferencias, Asignaciones y Subsidios y Subvenciones, y Pensiones y Jubilaciones</t>
  </si>
  <si>
    <t>Cifras Preliminares</t>
  </si>
  <si>
    <t>Sep 24</t>
  </si>
  <si>
    <t>Sector Central del Poder Ejecutivo del Estado de México</t>
  </si>
  <si>
    <t>( Pesos )</t>
  </si>
  <si>
    <t>Del 1 de enero al 30 de septiembre de 2025</t>
  </si>
  <si>
    <t>Sep 25</t>
  </si>
  <si>
    <t>Bajo protesta de decir verdad declaramos que los Estados Financieros y sus notas, son razonablemente correctos y son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</si>
</sst>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_ ;\-#,##0.00\ "/>
    <numFmt numFmtId="165" formatCode="#,##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u/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2" fillId="2" borderId="0" xfId="0" applyFont="1" applyFill="1" applyAlignment="1">
      <alignment horizontal="center"/>
    </xf>
    <xf numFmtId="0" fontId="3" fillId="0" borderId="0" xfId="0" applyFont="1"/>
    <xf numFmtId="0" fontId="4" fillId="2" borderId="0" xfId="0" applyFont="1" applyFill="1" applyAlignment="1">
      <alignment horizontal="center" vertical="center" wrapText="1"/>
    </xf>
    <xf numFmtId="0" fontId="3" fillId="0" borderId="2" xfId="0" applyFont="1" applyBorder="1"/>
    <xf numFmtId="0" fontId="3" fillId="0" borderId="3" xfId="0" applyFont="1" applyBorder="1"/>
    <xf numFmtId="17" fontId="5" fillId="0" borderId="7" xfId="0" quotePrefix="1" applyNumberFormat="1" applyFont="1" applyBorder="1" applyAlignment="1">
      <alignment horizontal="center"/>
    </xf>
    <xf numFmtId="0" fontId="6" fillId="0" borderId="4" xfId="0" applyFont="1" applyBorder="1"/>
    <xf numFmtId="0" fontId="6" fillId="0" borderId="0" xfId="0" applyFont="1"/>
    <xf numFmtId="0" fontId="3" fillId="0" borderId="8" xfId="0" applyFont="1" applyBorder="1"/>
    <xf numFmtId="0" fontId="4" fillId="0" borderId="4" xfId="0" applyFont="1" applyBorder="1"/>
    <xf numFmtId="0" fontId="4" fillId="0" borderId="0" xfId="0" applyFont="1"/>
    <xf numFmtId="3" fontId="4" fillId="0" borderId="8" xfId="0" applyNumberFormat="1" applyFont="1" applyBorder="1"/>
    <xf numFmtId="164" fontId="3" fillId="0" borderId="1" xfId="0" applyNumberFormat="1" applyFont="1" applyBorder="1"/>
    <xf numFmtId="0" fontId="3" fillId="0" borderId="4" xfId="0" applyFont="1" applyBorder="1"/>
    <xf numFmtId="3" fontId="3" fillId="0" borderId="8" xfId="1" applyNumberFormat="1" applyFont="1" applyFill="1" applyBorder="1"/>
    <xf numFmtId="3" fontId="4" fillId="0" borderId="8" xfId="1" applyNumberFormat="1" applyFont="1" applyFill="1" applyBorder="1"/>
    <xf numFmtId="3" fontId="3" fillId="0" borderId="8" xfId="0" applyNumberFormat="1" applyFont="1" applyBorder="1"/>
    <xf numFmtId="43" fontId="3" fillId="0" borderId="0" xfId="1" applyFont="1" applyFill="1"/>
    <xf numFmtId="43" fontId="3" fillId="0" borderId="0" xfId="0" applyNumberFormat="1" applyFont="1"/>
    <xf numFmtId="165" fontId="3" fillId="0" borderId="0" xfId="0" applyNumberFormat="1" applyFont="1"/>
    <xf numFmtId="0" fontId="7" fillId="0" borderId="4" xfId="0" applyFont="1" applyBorder="1"/>
    <xf numFmtId="0" fontId="7" fillId="0" borderId="0" xfId="0" applyFont="1"/>
    <xf numFmtId="0" fontId="3" fillId="0" borderId="5" xfId="0" applyFont="1" applyBorder="1"/>
    <xf numFmtId="0" fontId="3" fillId="0" borderId="6" xfId="0" applyFont="1" applyBorder="1"/>
    <xf numFmtId="3" fontId="3" fillId="0" borderId="9" xfId="1" applyNumberFormat="1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EZ69"/>
  <sheetViews>
    <sheetView showGridLines="0" tabSelected="1" workbookViewId="0">
      <selection activeCell="C10" sqref="C10"/>
    </sheetView>
  </sheetViews>
  <sheetFormatPr baseColWidth="10" defaultRowHeight="12" x14ac:dyDescent="0.2"/>
  <cols>
    <col min="1" max="1" width="10.85546875" style="2" customWidth="1"/>
    <col min="2" max="2" width="12.28515625" style="2" customWidth="1"/>
    <col min="3" max="3" width="28.28515625" style="2" customWidth="1"/>
    <col min="4" max="4" width="19.5703125" style="2" customWidth="1"/>
    <col min="5" max="5" width="42.5703125" style="2" customWidth="1"/>
    <col min="6" max="6" width="23.7109375" style="2" customWidth="1"/>
    <col min="7" max="7" width="21.5703125" style="2" customWidth="1"/>
    <col min="8" max="8" width="18.7109375" style="2" bestFit="1" customWidth="1"/>
    <col min="9" max="16384" width="11.42578125" style="2"/>
  </cols>
  <sheetData>
    <row r="1" spans="1:7 16380:16380" x14ac:dyDescent="0.2">
      <c r="A1" s="1" t="s">
        <v>59</v>
      </c>
      <c r="B1" s="1"/>
      <c r="C1" s="1"/>
      <c r="D1" s="1"/>
      <c r="E1" s="1"/>
      <c r="F1" s="1"/>
      <c r="G1" s="1"/>
    </row>
    <row r="2" spans="1:7 16380:16380" x14ac:dyDescent="0.2">
      <c r="A2" s="3" t="s">
        <v>19</v>
      </c>
      <c r="B2" s="3"/>
      <c r="C2" s="3"/>
      <c r="D2" s="3"/>
      <c r="E2" s="3"/>
      <c r="F2" s="3"/>
      <c r="G2" s="3"/>
    </row>
    <row r="3" spans="1:7 16380:16380" ht="14.25" customHeight="1" x14ac:dyDescent="0.2">
      <c r="A3" s="3" t="s">
        <v>61</v>
      </c>
      <c r="B3" s="3"/>
      <c r="C3" s="3"/>
      <c r="D3" s="3"/>
      <c r="E3" s="3"/>
      <c r="F3" s="3"/>
      <c r="G3" s="3"/>
    </row>
    <row r="4" spans="1:7 16380:16380" ht="14.25" customHeight="1" x14ac:dyDescent="0.2">
      <c r="A4" s="3" t="s">
        <v>57</v>
      </c>
      <c r="B4" s="3"/>
      <c r="C4" s="3"/>
      <c r="D4" s="3"/>
      <c r="E4" s="3"/>
      <c r="F4" s="3"/>
      <c r="G4" s="3"/>
    </row>
    <row r="5" spans="1:7 16380:16380" x14ac:dyDescent="0.2">
      <c r="A5" s="3" t="s">
        <v>60</v>
      </c>
      <c r="B5" s="3"/>
      <c r="C5" s="3"/>
      <c r="D5" s="3"/>
      <c r="E5" s="3"/>
      <c r="F5" s="3"/>
      <c r="G5" s="3"/>
    </row>
    <row r="6" spans="1:7 16380:16380" x14ac:dyDescent="0.2">
      <c r="A6" s="4"/>
      <c r="B6" s="5"/>
      <c r="C6" s="5"/>
      <c r="D6" s="5"/>
      <c r="E6" s="5"/>
      <c r="F6" s="6" t="s">
        <v>62</v>
      </c>
      <c r="G6" s="6" t="s">
        <v>58</v>
      </c>
    </row>
    <row r="7" spans="1:7 16380:16380" ht="12.75" x14ac:dyDescent="0.2">
      <c r="A7" s="7" t="s">
        <v>20</v>
      </c>
      <c r="B7" s="8"/>
      <c r="C7" s="8"/>
      <c r="D7" s="8"/>
      <c r="F7" s="9"/>
      <c r="G7" s="9"/>
    </row>
    <row r="8" spans="1:7 16380:16380" x14ac:dyDescent="0.2">
      <c r="A8" s="10" t="s">
        <v>21</v>
      </c>
      <c r="B8" s="11"/>
      <c r="C8" s="11"/>
      <c r="D8" s="11"/>
      <c r="F8" s="12">
        <f>SUM(F9:F15)</f>
        <v>55451408396.470001</v>
      </c>
      <c r="G8" s="12">
        <f>SUM(G9:G15)</f>
        <v>42659454255.010002</v>
      </c>
      <c r="XEZ8" s="13"/>
    </row>
    <row r="9" spans="1:7 16380:16380" x14ac:dyDescent="0.2">
      <c r="A9" s="14" t="s">
        <v>0</v>
      </c>
      <c r="F9" s="15">
        <v>28099441511.080002</v>
      </c>
      <c r="G9" s="15">
        <v>25890983623.389999</v>
      </c>
    </row>
    <row r="10" spans="1:7 16380:16380" x14ac:dyDescent="0.2">
      <c r="A10" s="14" t="s">
        <v>49</v>
      </c>
      <c r="F10" s="15">
        <v>0</v>
      </c>
      <c r="G10" s="15">
        <v>0</v>
      </c>
    </row>
    <row r="11" spans="1:7 16380:16380" x14ac:dyDescent="0.2">
      <c r="A11" s="14" t="s">
        <v>1</v>
      </c>
      <c r="F11" s="15">
        <v>567956384.79999995</v>
      </c>
      <c r="G11" s="15">
        <v>606648261.5</v>
      </c>
    </row>
    <row r="12" spans="1:7 16380:16380" x14ac:dyDescent="0.2">
      <c r="A12" s="14" t="s">
        <v>2</v>
      </c>
      <c r="F12" s="15">
        <v>11565777181.280001</v>
      </c>
      <c r="G12" s="15">
        <v>9975502134</v>
      </c>
    </row>
    <row r="13" spans="1:7 16380:16380" x14ac:dyDescent="0.2">
      <c r="A13" s="14" t="s">
        <v>50</v>
      </c>
      <c r="F13" s="15">
        <v>2824489374.3200002</v>
      </c>
      <c r="G13" s="15">
        <v>3622826395.54</v>
      </c>
    </row>
    <row r="14" spans="1:7 16380:16380" x14ac:dyDescent="0.2">
      <c r="A14" s="14" t="s">
        <v>51</v>
      </c>
      <c r="F14" s="15">
        <v>12393743944.99</v>
      </c>
      <c r="G14" s="15">
        <v>2563493840.5799999</v>
      </c>
    </row>
    <row r="15" spans="1:7 16380:16380" x14ac:dyDescent="0.2">
      <c r="A15" s="14" t="s">
        <v>52</v>
      </c>
      <c r="F15" s="15">
        <v>0</v>
      </c>
      <c r="G15" s="15">
        <v>0</v>
      </c>
    </row>
    <row r="16" spans="1:7 16380:16380" ht="12.75" customHeight="1" x14ac:dyDescent="0.2">
      <c r="A16" s="10" t="s">
        <v>53</v>
      </c>
      <c r="B16" s="11"/>
      <c r="C16" s="11"/>
      <c r="D16" s="11"/>
      <c r="F16" s="16"/>
      <c r="G16" s="16"/>
    </row>
    <row r="17" spans="1:7" ht="12.75" customHeight="1" x14ac:dyDescent="0.2">
      <c r="A17" s="10" t="s">
        <v>54</v>
      </c>
      <c r="B17" s="11"/>
      <c r="C17" s="11"/>
      <c r="D17" s="11"/>
      <c r="F17" s="16">
        <f>SUM(F18:F19)</f>
        <v>227665647686.60999</v>
      </c>
      <c r="G17" s="16">
        <f>SUM(G18:G19)</f>
        <v>214250503579.25998</v>
      </c>
    </row>
    <row r="18" spans="1:7" x14ac:dyDescent="0.2">
      <c r="A18" s="14" t="s">
        <v>55</v>
      </c>
      <c r="F18" s="15">
        <v>223782804160.10999</v>
      </c>
      <c r="G18" s="15">
        <v>210530283930.67999</v>
      </c>
    </row>
    <row r="19" spans="1:7" x14ac:dyDescent="0.2">
      <c r="A19" s="14" t="s">
        <v>56</v>
      </c>
      <c r="F19" s="15">
        <v>3882843526.5</v>
      </c>
      <c r="G19" s="15">
        <v>3720219648.5799999</v>
      </c>
    </row>
    <row r="20" spans="1:7" x14ac:dyDescent="0.2">
      <c r="A20" s="10" t="s">
        <v>22</v>
      </c>
      <c r="B20" s="11"/>
      <c r="C20" s="11"/>
      <c r="D20" s="11"/>
      <c r="F20" s="16">
        <v>0</v>
      </c>
      <c r="G20" s="16">
        <v>0</v>
      </c>
    </row>
    <row r="21" spans="1:7" x14ac:dyDescent="0.2">
      <c r="A21" s="14" t="s">
        <v>23</v>
      </c>
      <c r="F21" s="15">
        <v>0</v>
      </c>
      <c r="G21" s="15">
        <v>0</v>
      </c>
    </row>
    <row r="22" spans="1:7" x14ac:dyDescent="0.2">
      <c r="A22" s="14" t="s">
        <v>24</v>
      </c>
      <c r="F22" s="15">
        <v>0</v>
      </c>
      <c r="G22" s="15">
        <v>0</v>
      </c>
    </row>
    <row r="23" spans="1:7" x14ac:dyDescent="0.2">
      <c r="A23" s="14" t="s">
        <v>25</v>
      </c>
      <c r="F23" s="15">
        <v>0</v>
      </c>
      <c r="G23" s="15">
        <v>0</v>
      </c>
    </row>
    <row r="24" spans="1:7" x14ac:dyDescent="0.2">
      <c r="A24" s="14" t="s">
        <v>26</v>
      </c>
      <c r="F24" s="16">
        <v>0</v>
      </c>
      <c r="G24" s="16">
        <v>0</v>
      </c>
    </row>
    <row r="25" spans="1:7" x14ac:dyDescent="0.2">
      <c r="A25" s="14" t="s">
        <v>27</v>
      </c>
      <c r="F25" s="16">
        <v>0</v>
      </c>
      <c r="G25" s="16">
        <v>0</v>
      </c>
    </row>
    <row r="26" spans="1:7" x14ac:dyDescent="0.2">
      <c r="A26" s="14"/>
      <c r="F26" s="16"/>
      <c r="G26" s="16"/>
    </row>
    <row r="27" spans="1:7" x14ac:dyDescent="0.2">
      <c r="A27" s="10" t="s">
        <v>28</v>
      </c>
      <c r="B27" s="11"/>
      <c r="C27" s="11"/>
      <c r="D27" s="11"/>
      <c r="F27" s="16">
        <f>+F8+F17+F20+F24+F25</f>
        <v>283117056083.07996</v>
      </c>
      <c r="G27" s="16">
        <f>+G8+G17+G20+G24+G25</f>
        <v>256909957834.26999</v>
      </c>
    </row>
    <row r="28" spans="1:7" x14ac:dyDescent="0.2">
      <c r="A28" s="14"/>
      <c r="F28" s="17"/>
      <c r="G28" s="17"/>
    </row>
    <row r="29" spans="1:7" x14ac:dyDescent="0.2">
      <c r="A29" s="14"/>
      <c r="F29" s="15"/>
      <c r="G29" s="15"/>
    </row>
    <row r="30" spans="1:7" x14ac:dyDescent="0.2">
      <c r="A30" s="10" t="s">
        <v>29</v>
      </c>
      <c r="B30" s="11"/>
      <c r="C30" s="11"/>
      <c r="D30" s="11"/>
      <c r="F30" s="16"/>
      <c r="G30" s="16"/>
    </row>
    <row r="31" spans="1:7" x14ac:dyDescent="0.2">
      <c r="A31" s="10" t="s">
        <v>30</v>
      </c>
      <c r="B31" s="11"/>
      <c r="C31" s="11"/>
      <c r="D31" s="11"/>
      <c r="F31" s="16">
        <f>+F32+F33+F34</f>
        <v>64975325213.880005</v>
      </c>
      <c r="G31" s="16">
        <f>+G32+G33+G34</f>
        <v>60768451937.909996</v>
      </c>
    </row>
    <row r="32" spans="1:7" x14ac:dyDescent="0.2">
      <c r="A32" s="14" t="s">
        <v>12</v>
      </c>
      <c r="F32" s="15">
        <v>55629779332.790001</v>
      </c>
      <c r="G32" s="15">
        <v>52413161070.18</v>
      </c>
    </row>
    <row r="33" spans="1:8" x14ac:dyDescent="0.2">
      <c r="A33" s="14" t="s">
        <v>13</v>
      </c>
      <c r="F33" s="15">
        <v>1745686474.0799999</v>
      </c>
      <c r="G33" s="15">
        <v>1791180510.8099999</v>
      </c>
    </row>
    <row r="34" spans="1:8" x14ac:dyDescent="0.2">
      <c r="A34" s="14" t="s">
        <v>14</v>
      </c>
      <c r="F34" s="15">
        <v>7599859407.0100002</v>
      </c>
      <c r="G34" s="15">
        <v>6564110356.9200001</v>
      </c>
    </row>
    <row r="35" spans="1:8" x14ac:dyDescent="0.2">
      <c r="A35" s="10" t="s">
        <v>31</v>
      </c>
      <c r="B35" s="11"/>
      <c r="C35" s="11"/>
      <c r="D35" s="11"/>
      <c r="F35" s="16">
        <f>SUM(F36:F44)</f>
        <v>113841832550.08</v>
      </c>
      <c r="G35" s="16">
        <f>SUM(G36:G44)</f>
        <v>114034304866.69</v>
      </c>
    </row>
    <row r="36" spans="1:8" x14ac:dyDescent="0.2">
      <c r="A36" s="14" t="s">
        <v>7</v>
      </c>
      <c r="F36" s="15">
        <v>16946904696.73</v>
      </c>
      <c r="G36" s="15">
        <v>18207490827.080002</v>
      </c>
    </row>
    <row r="37" spans="1:8" x14ac:dyDescent="0.2">
      <c r="A37" s="14" t="s">
        <v>8</v>
      </c>
      <c r="F37" s="15">
        <v>128007166.59999999</v>
      </c>
      <c r="G37" s="15">
        <v>0</v>
      </c>
    </row>
    <row r="38" spans="1:8" x14ac:dyDescent="0.2">
      <c r="A38" s="14" t="s">
        <v>9</v>
      </c>
      <c r="F38" s="15">
        <v>8342458532.0799999</v>
      </c>
      <c r="G38" s="15">
        <v>6891280330.9700003</v>
      </c>
    </row>
    <row r="39" spans="1:8" x14ac:dyDescent="0.2">
      <c r="A39" s="14" t="s">
        <v>10</v>
      </c>
      <c r="F39" s="15">
        <v>12536361403.200001</v>
      </c>
      <c r="G39" s="15">
        <v>12199459722.610001</v>
      </c>
    </row>
    <row r="40" spans="1:8" x14ac:dyDescent="0.2">
      <c r="A40" s="14" t="s">
        <v>11</v>
      </c>
      <c r="F40" s="15">
        <v>0</v>
      </c>
      <c r="G40" s="15">
        <v>154605.26</v>
      </c>
      <c r="H40" s="18"/>
    </row>
    <row r="41" spans="1:8" x14ac:dyDescent="0.2">
      <c r="A41" s="14" t="s">
        <v>15</v>
      </c>
      <c r="F41" s="15">
        <v>75861979892.490005</v>
      </c>
      <c r="G41" s="15">
        <v>76719088380.770004</v>
      </c>
    </row>
    <row r="42" spans="1:8" x14ac:dyDescent="0.2">
      <c r="A42" s="14" t="s">
        <v>16</v>
      </c>
      <c r="F42" s="15">
        <v>0</v>
      </c>
      <c r="G42" s="15">
        <v>0</v>
      </c>
    </row>
    <row r="43" spans="1:8" x14ac:dyDescent="0.2">
      <c r="A43" s="14" t="s">
        <v>17</v>
      </c>
      <c r="F43" s="15">
        <v>26120858.98</v>
      </c>
      <c r="G43" s="15">
        <v>16831000</v>
      </c>
    </row>
    <row r="44" spans="1:8" x14ac:dyDescent="0.2">
      <c r="A44" s="14" t="s">
        <v>18</v>
      </c>
      <c r="F44" s="15">
        <v>0</v>
      </c>
      <c r="G44" s="15">
        <v>0</v>
      </c>
      <c r="H44" s="19"/>
    </row>
    <row r="45" spans="1:8" x14ac:dyDescent="0.2">
      <c r="A45" s="10" t="s">
        <v>3</v>
      </c>
      <c r="B45" s="11"/>
      <c r="C45" s="11"/>
      <c r="D45" s="11"/>
      <c r="F45" s="16">
        <f>SUM(F46:F48)</f>
        <v>53970016000.970001</v>
      </c>
      <c r="G45" s="16">
        <f>SUM(G46:G48)</f>
        <v>49801444831.020004</v>
      </c>
      <c r="H45" s="19"/>
    </row>
    <row r="46" spans="1:8" x14ac:dyDescent="0.2">
      <c r="A46" s="14" t="s">
        <v>4</v>
      </c>
      <c r="F46" s="15">
        <v>34317985727.919998</v>
      </c>
      <c r="G46" s="15">
        <v>30892295074.900002</v>
      </c>
    </row>
    <row r="47" spans="1:8" ht="12.75" customHeight="1" x14ac:dyDescent="0.2">
      <c r="A47" s="14" t="s">
        <v>5</v>
      </c>
      <c r="F47" s="15">
        <v>19647729959</v>
      </c>
      <c r="G47" s="15">
        <v>18885621618</v>
      </c>
    </row>
    <row r="48" spans="1:8" ht="12.75" customHeight="1" x14ac:dyDescent="0.2">
      <c r="A48" s="14" t="s">
        <v>6</v>
      </c>
      <c r="F48" s="15">
        <v>4300314.05</v>
      </c>
      <c r="G48" s="15">
        <v>23528138.120000001</v>
      </c>
      <c r="H48" s="19"/>
    </row>
    <row r="49" spans="1:9" ht="12" customHeight="1" x14ac:dyDescent="0.2">
      <c r="A49" s="10" t="s">
        <v>32</v>
      </c>
      <c r="B49" s="11"/>
      <c r="C49" s="11"/>
      <c r="D49" s="11"/>
      <c r="F49" s="16">
        <f>SUM(F50:F54)</f>
        <v>4572546206.8299999</v>
      </c>
      <c r="G49" s="16">
        <f>SUM(G50:G54)</f>
        <v>5464585544.2700005</v>
      </c>
    </row>
    <row r="50" spans="1:9" x14ac:dyDescent="0.2">
      <c r="A50" s="14" t="s">
        <v>33</v>
      </c>
      <c r="F50" s="15">
        <v>4552083779.7399998</v>
      </c>
      <c r="G50" s="15">
        <v>5449067182.46</v>
      </c>
    </row>
    <row r="51" spans="1:9" x14ac:dyDescent="0.2">
      <c r="A51" s="14" t="s">
        <v>34</v>
      </c>
      <c r="F51" s="15">
        <v>1756350.04</v>
      </c>
      <c r="G51" s="15">
        <v>15409243.810000001</v>
      </c>
      <c r="I51" s="20"/>
    </row>
    <row r="52" spans="1:9" ht="13.5" customHeight="1" x14ac:dyDescent="0.2">
      <c r="A52" s="14" t="s">
        <v>35</v>
      </c>
      <c r="F52" s="15">
        <v>9223729.6999999993</v>
      </c>
      <c r="G52" s="15">
        <v>109118</v>
      </c>
    </row>
    <row r="53" spans="1:9" ht="12.75" x14ac:dyDescent="0.2">
      <c r="A53" s="21" t="s">
        <v>36</v>
      </c>
      <c r="B53" s="22"/>
      <c r="C53" s="22"/>
      <c r="D53" s="22"/>
      <c r="F53" s="15">
        <v>9482347.3499999996</v>
      </c>
      <c r="G53" s="15">
        <v>0</v>
      </c>
      <c r="H53" s="19"/>
    </row>
    <row r="54" spans="1:9" x14ac:dyDescent="0.2">
      <c r="A54" s="14" t="s">
        <v>37</v>
      </c>
      <c r="F54" s="15">
        <v>0</v>
      </c>
      <c r="G54" s="15">
        <v>0</v>
      </c>
    </row>
    <row r="55" spans="1:9" x14ac:dyDescent="0.2">
      <c r="A55" s="10" t="s">
        <v>38</v>
      </c>
      <c r="B55" s="11"/>
      <c r="C55" s="11"/>
      <c r="D55" s="11"/>
      <c r="F55" s="16">
        <f>SUM(F56:F61)</f>
        <v>632635964.37</v>
      </c>
      <c r="G55" s="16">
        <f>SUM(G56:G61)</f>
        <v>225628646.53</v>
      </c>
    </row>
    <row r="56" spans="1:9" x14ac:dyDescent="0.2">
      <c r="A56" s="14" t="s">
        <v>39</v>
      </c>
      <c r="F56" s="15">
        <v>632635964.37</v>
      </c>
      <c r="G56" s="15">
        <v>225628646.53</v>
      </c>
    </row>
    <row r="57" spans="1:9" x14ac:dyDescent="0.2">
      <c r="A57" s="14" t="s">
        <v>40</v>
      </c>
      <c r="F57" s="15">
        <v>0</v>
      </c>
      <c r="G57" s="15">
        <v>0</v>
      </c>
    </row>
    <row r="58" spans="1:9" x14ac:dyDescent="0.2">
      <c r="A58" s="14" t="s">
        <v>41</v>
      </c>
      <c r="F58" s="15">
        <v>0</v>
      </c>
      <c r="G58" s="15">
        <v>0</v>
      </c>
    </row>
    <row r="59" spans="1:9" x14ac:dyDescent="0.2">
      <c r="A59" s="14" t="s">
        <v>42</v>
      </c>
      <c r="F59" s="15">
        <v>0</v>
      </c>
      <c r="G59" s="15">
        <v>0</v>
      </c>
    </row>
    <row r="60" spans="1:9" x14ac:dyDescent="0.2">
      <c r="A60" s="14" t="s">
        <v>43</v>
      </c>
      <c r="F60" s="15">
        <v>0</v>
      </c>
      <c r="G60" s="15">
        <v>0</v>
      </c>
    </row>
    <row r="61" spans="1:9" x14ac:dyDescent="0.2">
      <c r="A61" s="14" t="s">
        <v>44</v>
      </c>
      <c r="F61" s="15">
        <v>0</v>
      </c>
      <c r="G61" s="15">
        <v>0</v>
      </c>
    </row>
    <row r="62" spans="1:9" x14ac:dyDescent="0.2">
      <c r="A62" s="10" t="s">
        <v>45</v>
      </c>
      <c r="B62" s="11"/>
      <c r="C62" s="11"/>
      <c r="D62" s="11"/>
      <c r="F62" s="16">
        <f>SUM(F63)</f>
        <v>5838760207.46</v>
      </c>
      <c r="G62" s="16">
        <f>SUM(G63)</f>
        <v>6763187237.5</v>
      </c>
    </row>
    <row r="63" spans="1:9" x14ac:dyDescent="0.2">
      <c r="A63" s="14" t="s">
        <v>46</v>
      </c>
      <c r="F63" s="15">
        <v>5838760207.46</v>
      </c>
      <c r="G63" s="15">
        <v>6763187237.5</v>
      </c>
    </row>
    <row r="64" spans="1:9" x14ac:dyDescent="0.2">
      <c r="A64" s="14"/>
      <c r="F64" s="16"/>
      <c r="G64" s="16"/>
      <c r="H64" s="19"/>
    </row>
    <row r="65" spans="1:8" x14ac:dyDescent="0.2">
      <c r="A65" s="10" t="s">
        <v>47</v>
      </c>
      <c r="B65" s="11"/>
      <c r="C65" s="11"/>
      <c r="D65" s="11"/>
      <c r="F65" s="16">
        <f>+F31+F35+F45+F49+F55+F62</f>
        <v>243831116143.59</v>
      </c>
      <c r="G65" s="16">
        <f>+G31+G35+G45+G49+G55+G62</f>
        <v>237057603063.91998</v>
      </c>
    </row>
    <row r="66" spans="1:8" x14ac:dyDescent="0.2">
      <c r="A66" s="10"/>
      <c r="B66" s="11"/>
      <c r="C66" s="11"/>
      <c r="D66" s="11"/>
      <c r="F66" s="16"/>
      <c r="G66" s="16"/>
      <c r="H66" s="19"/>
    </row>
    <row r="67" spans="1:8" x14ac:dyDescent="0.2">
      <c r="A67" s="10" t="s">
        <v>48</v>
      </c>
      <c r="B67" s="11"/>
      <c r="C67" s="11"/>
      <c r="D67" s="11"/>
      <c r="F67" s="16">
        <f>+F27-F65</f>
        <v>39285939939.48996</v>
      </c>
      <c r="G67" s="16">
        <f>+G27-G65</f>
        <v>19852354770.350006</v>
      </c>
    </row>
    <row r="68" spans="1:8" x14ac:dyDescent="0.2">
      <c r="A68" s="23"/>
      <c r="B68" s="24"/>
      <c r="C68" s="24"/>
      <c r="D68" s="24"/>
      <c r="E68" s="24"/>
      <c r="F68" s="25"/>
      <c r="G68" s="25"/>
    </row>
    <row r="69" spans="1:8" x14ac:dyDescent="0.2">
      <c r="A69" s="2" t="s">
        <v>63</v>
      </c>
    </row>
  </sheetData>
  <mergeCells count="5">
    <mergeCell ref="A1:G1"/>
    <mergeCell ref="A2:G2"/>
    <mergeCell ref="A4:G4"/>
    <mergeCell ref="A5:G5"/>
    <mergeCell ref="A3:G3"/>
  </mergeCells>
  <printOptions horizontalCentered="1"/>
  <pageMargins left="0.39370078740157483" right="0.39370078740157483" top="0.78740157480314965" bottom="0.39370078740157483" header="0.31496062992125984" footer="0.31496062992125984"/>
  <pageSetup scale="61" orientation="portrait" r:id="rId1"/>
  <ignoredErrors>
    <ignoredError sqref="F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sep</vt:lpstr>
      <vt:lpstr>sep!Área_de_impresión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UIPPE</cp:lastModifiedBy>
  <cp:lastPrinted>2025-10-22T17:09:42Z</cp:lastPrinted>
  <dcterms:created xsi:type="dcterms:W3CDTF">2015-03-21T02:42:56Z</dcterms:created>
  <dcterms:modified xsi:type="dcterms:W3CDTF">2025-10-22T17:09:44Z</dcterms:modified>
</cp:coreProperties>
</file>