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0" yWindow="0" windowWidth="20490" windowHeight="7155"/>
  </bookViews>
  <sheets>
    <sheet name="Hoja1" sheetId="2" r:id="rId1"/>
  </sheets>
  <calcPr calcId="152511"/>
</workbook>
</file>

<file path=xl/calcChain.xml><?xml version="1.0" encoding="utf-8"?>
<calcChain xmlns="http://schemas.openxmlformats.org/spreadsheetml/2006/main">
  <c r="F31" i="2" l="1"/>
  <c r="E31" i="2"/>
  <c r="G26" i="2"/>
  <c r="F26" i="2"/>
  <c r="E18" i="2"/>
  <c r="H31" i="2"/>
  <c r="G31" i="2"/>
  <c r="G37" i="2" s="1"/>
  <c r="H26" i="2"/>
  <c r="E26" i="2"/>
  <c r="H18" i="2"/>
  <c r="G18" i="2"/>
  <c r="G24" i="2" s="1"/>
  <c r="F18" i="2"/>
  <c r="F24" i="2" s="1"/>
  <c r="E13" i="2"/>
  <c r="I35" i="2"/>
  <c r="I34" i="2"/>
  <c r="I33" i="2"/>
  <c r="I32" i="2"/>
  <c r="I29" i="2"/>
  <c r="I28" i="2"/>
  <c r="I27" i="2"/>
  <c r="I22" i="2"/>
  <c r="I21" i="2"/>
  <c r="I20" i="2"/>
  <c r="I19" i="2"/>
  <c r="I16" i="2"/>
  <c r="I15" i="2"/>
  <c r="I14" i="2"/>
  <c r="H13" i="2"/>
  <c r="H24" i="2" s="1"/>
  <c r="H37" i="2" s="1"/>
  <c r="I11" i="2"/>
  <c r="I26" i="2" l="1"/>
  <c r="I18" i="2"/>
  <c r="I13" i="2"/>
  <c r="E24" i="2"/>
  <c r="F37" i="2"/>
  <c r="I31" i="2"/>
  <c r="E37" i="2" l="1"/>
  <c r="I37" i="2" s="1"/>
  <c r="I24" i="2"/>
</calcChain>
</file>

<file path=xl/sharedStrings.xml><?xml version="1.0" encoding="utf-8"?>
<sst xmlns="http://schemas.openxmlformats.org/spreadsheetml/2006/main" count="33" uniqueCount="27">
  <si>
    <t>Estado de Variación en la Hacienda Pública</t>
  </si>
  <si>
    <t xml:space="preserve"> Cifras Preliminares </t>
  </si>
  <si>
    <t>(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</si>
  <si>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</si>
  <si>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</si>
  <si>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</si>
  <si>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</si>
  <si>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</si>
  <si>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</si>
  <si>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</si>
  <si>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2014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</si>
  <si>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</si>
  <si>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</si>
  <si>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</si>
  <si>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2014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</si>
  <si>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</si>
  <si>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</si>
  <si>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</si>
  <si>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</si>
  <si>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</si>
  <si>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</si>
  <si>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</si>
  <si>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 xml:space="preserve"> </t>
  </si>
  <si>
    <t>Variaciones de la Hacienda Pública/Patrimonio Neto del Ejercicio 2015</t>
  </si>
  <si>
    <t>Saldo Neto en la Hacienda Pública / Patrimonio al mes de abril de 2015</t>
  </si>
  <si>
    <t>Del 1 de enero al  31 de diciembre de 2015</t>
  </si>
  <si>
    <t>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</si>
</sst>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9"/>
      <color theme="1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5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165" fontId="7" fillId="2" borderId="1" xfId="2" applyNumberFormat="1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5" fontId="7" fillId="2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2" fillId="2" borderId="6" xfId="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0" applyNumberFormat="1" applyFont="1" applyFill="1" applyBorder="1" applyAlignment="1" applyProtection="1">
      <alignment vertical="top"/>
      <protection locked="0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horizontal="left" vertical="top"/>
      <protection locked="0"/>
    </xf>
    <xf numFmtId="166" fontId="2" fillId="2" borderId="8" xfId="0" applyNumberFormat="1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166" fontId="7" fillId="2" borderId="12" xfId="0" applyNumberFormat="1" applyFont="1" applyFill="1" applyBorder="1" applyAlignment="1">
      <alignment horizontal="right" vertical="top"/>
    </xf>
    <xf numFmtId="166" fontId="7" fillId="2" borderId="12" xfId="0" applyNumberFormat="1" applyFont="1" applyFill="1" applyBorder="1" applyAlignment="1" applyProtection="1">
      <alignment horizontal="right" vertical="top"/>
      <protection locked="0"/>
    </xf>
    <xf numFmtId="166" fontId="7" fillId="2" borderId="12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166" fontId="2" fillId="2" borderId="11" xfId="0" applyNumberFormat="1" applyFont="1" applyFill="1" applyBorder="1" applyAlignment="1">
      <alignment vertical="top" wrapText="1"/>
    </xf>
    <xf numFmtId="167" fontId="7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7" fillId="0" borderId="12" xfId="0" applyNumberFormat="1" applyFont="1" applyFill="1" applyBorder="1" applyAlignment="1">
      <alignment horizontal="right" vertical="top"/>
    </xf>
    <xf numFmtId="167" fontId="7" fillId="0" borderId="10" xfId="0" applyNumberFormat="1" applyFont="1" applyFill="1" applyBorder="1" applyAlignment="1">
      <alignment horizontal="right" vertical="top"/>
    </xf>
    <xf numFmtId="0" fontId="9" fillId="2" borderId="0" xfId="0" applyFont="1" applyFill="1" applyBorder="1" applyProtection="1"/>
    <xf numFmtId="0" fontId="9" fillId="0" borderId="0" xfId="0" applyFont="1" applyProtection="1"/>
    <xf numFmtId="4" fontId="5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0" fontId="6" fillId="2" borderId="4" xfId="0" applyFont="1" applyFill="1" applyBorder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5" fillId="0" borderId="7" xfId="0" applyFont="1" applyBorder="1"/>
    <xf numFmtId="0" fontId="2" fillId="2" borderId="8" xfId="0" applyFont="1" applyFill="1" applyBorder="1" applyAlignment="1"/>
    <xf numFmtId="0" fontId="5" fillId="0" borderId="0" xfId="0" applyFont="1" applyBorder="1" applyAlignment="1"/>
    <xf numFmtId="0" fontId="5" fillId="0" borderId="8" xfId="0" applyFont="1" applyBorder="1" applyAlignment="1"/>
    <xf numFmtId="0" fontId="2" fillId="2" borderId="9" xfId="1" applyNumberFormat="1" applyFont="1" applyFill="1" applyBorder="1" applyAlignment="1">
      <alignment horizontal="centerContinuous" vertical="center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11" xfId="1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2" borderId="2" xfId="3" applyFont="1" applyFill="1" applyBorder="1" applyAlignment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showGridLines="0" tabSelected="1" workbookViewId="0">
      <selection activeCell="D46" sqref="D46"/>
    </sheetView>
  </sheetViews>
  <sheetFormatPr baseColWidth="10" defaultColWidth="11.42578125" defaultRowHeight="14.25" x14ac:dyDescent="0.2"/>
  <cols>
    <col min="1" max="1" width="1.28515625" style="1" customWidth="1"/>
    <col min="2" max="2" width="1.42578125" style="1" customWidth="1"/>
    <col min="3" max="3" width="11.42578125" style="1" customWidth="1"/>
    <col min="4" max="4" width="61.85546875" style="1" customWidth="1"/>
    <col min="5" max="9" width="21" style="1" customWidth="1"/>
    <col min="10" max="10" width="1.85546875" style="1" customWidth="1"/>
    <col min="11" max="11" width="1.42578125" style="1" customWidth="1"/>
    <col min="12" max="12" width="20.5703125" style="37" customWidth="1"/>
    <col min="13" max="13" width="20.5703125" style="37" bestFit="1" customWidth="1"/>
    <col min="14" max="16384" width="11.42578125" style="1"/>
  </cols>
  <sheetData>
    <row r="1" spans="2:10" ht="6.75" customHeight="1" thickBot="1" x14ac:dyDescent="0.25">
      <c r="B1" s="2"/>
      <c r="C1" s="3"/>
      <c r="D1" s="2"/>
      <c r="E1" s="2"/>
      <c r="F1" s="2"/>
      <c r="G1" s="2"/>
      <c r="H1" s="2"/>
      <c r="I1" s="2"/>
      <c r="J1" s="2"/>
    </row>
    <row r="2" spans="2:10" x14ac:dyDescent="0.2">
      <c r="B2" s="39"/>
      <c r="C2" s="40"/>
      <c r="D2" s="54" t="s">
        <v>26</v>
      </c>
      <c r="E2" s="54"/>
      <c r="F2" s="54"/>
      <c r="G2" s="54"/>
      <c r="H2" s="54"/>
      <c r="I2" s="40"/>
      <c r="J2" s="41"/>
    </row>
    <row r="3" spans="2:10" ht="11.25" customHeight="1" x14ac:dyDescent="0.2">
      <c r="B3" s="42"/>
      <c r="C3" s="4"/>
      <c r="D3" s="55" t="s">
        <v>0</v>
      </c>
      <c r="E3" s="55"/>
      <c r="F3" s="55"/>
      <c r="G3" s="55"/>
      <c r="H3" s="55"/>
      <c r="I3" s="4"/>
      <c r="J3" s="43"/>
    </row>
    <row r="4" spans="2:10" ht="12" customHeight="1" x14ac:dyDescent="0.2">
      <c r="B4" s="42"/>
      <c r="C4" s="4"/>
      <c r="D4" s="56" t="s">
        <v>25</v>
      </c>
      <c r="E4" s="56"/>
      <c r="F4" s="56"/>
      <c r="G4" s="56"/>
      <c r="H4" s="56"/>
      <c r="I4" s="4"/>
      <c r="J4" s="43"/>
    </row>
    <row r="5" spans="2:10" ht="9.75" customHeight="1" x14ac:dyDescent="0.2">
      <c r="B5" s="42"/>
      <c r="C5" s="44"/>
      <c r="D5" s="55" t="s">
        <v>1</v>
      </c>
      <c r="E5" s="55"/>
      <c r="F5" s="55"/>
      <c r="G5" s="55"/>
      <c r="H5" s="55"/>
      <c r="I5" s="44"/>
      <c r="J5" s="45"/>
    </row>
    <row r="6" spans="2:10" ht="9" customHeight="1" x14ac:dyDescent="0.2">
      <c r="B6" s="42"/>
      <c r="C6" s="44"/>
      <c r="D6" s="55" t="s">
        <v>2</v>
      </c>
      <c r="E6" s="55"/>
      <c r="F6" s="55"/>
      <c r="G6" s="55"/>
      <c r="H6" s="55"/>
      <c r="I6" s="44"/>
      <c r="J6" s="45"/>
    </row>
    <row r="7" spans="2:10" ht="6.75" customHeight="1" thickBot="1" x14ac:dyDescent="0.25">
      <c r="B7" s="46"/>
      <c r="C7" s="47"/>
      <c r="D7" s="47"/>
      <c r="E7" s="47"/>
      <c r="F7" s="47"/>
      <c r="G7" s="47"/>
      <c r="H7" s="47"/>
      <c r="I7" s="47"/>
      <c r="J7" s="48"/>
    </row>
    <row r="8" spans="2:10" ht="57" thickBot="1" x14ac:dyDescent="0.25">
      <c r="B8" s="5"/>
      <c r="C8" s="57" t="s">
        <v>3</v>
      </c>
      <c r="D8" s="57"/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7"/>
    </row>
    <row r="9" spans="2:10" x14ac:dyDescent="0.2">
      <c r="B9" s="8"/>
      <c r="C9" s="9"/>
      <c r="D9" s="9"/>
      <c r="E9" s="9"/>
      <c r="F9" s="9"/>
      <c r="G9" s="9"/>
      <c r="H9" s="9"/>
      <c r="I9" s="9"/>
      <c r="J9" s="10"/>
    </row>
    <row r="10" spans="2:10" x14ac:dyDescent="0.2">
      <c r="B10" s="11"/>
      <c r="C10" s="12"/>
      <c r="D10" s="13"/>
      <c r="E10" s="14"/>
      <c r="F10" s="15"/>
      <c r="G10" s="16"/>
      <c r="H10" s="17"/>
      <c r="I10" s="18"/>
      <c r="J10" s="19"/>
    </row>
    <row r="11" spans="2:10" ht="15" thickBot="1" x14ac:dyDescent="0.25">
      <c r="B11" s="20"/>
      <c r="C11" s="53" t="s">
        <v>9</v>
      </c>
      <c r="D11" s="53"/>
      <c r="E11" s="21"/>
      <c r="F11" s="22">
        <v>0</v>
      </c>
      <c r="G11" s="22">
        <v>0</v>
      </c>
      <c r="H11" s="22">
        <v>0</v>
      </c>
      <c r="I11" s="23">
        <f>SUM(E11:H11)</f>
        <v>0</v>
      </c>
      <c r="J11" s="19"/>
    </row>
    <row r="12" spans="2:10" x14ac:dyDescent="0.2">
      <c r="B12" s="20"/>
      <c r="C12" s="38"/>
      <c r="D12" s="24"/>
      <c r="E12" s="25"/>
      <c r="F12" s="25"/>
      <c r="G12" s="25"/>
      <c r="H12" s="25"/>
      <c r="I12" s="25"/>
      <c r="J12" s="19"/>
    </row>
    <row r="13" spans="2:10" x14ac:dyDescent="0.2">
      <c r="B13" s="20"/>
      <c r="C13" s="51" t="s">
        <v>10</v>
      </c>
      <c r="D13" s="51"/>
      <c r="E13" s="29">
        <f>SUM(E14:E16)</f>
        <v>1878586729.1900001</v>
      </c>
      <c r="F13" s="29">
        <v>0</v>
      </c>
      <c r="G13" s="29">
        <v>0</v>
      </c>
      <c r="H13" s="29">
        <f>SUM(H14:H16)</f>
        <v>0</v>
      </c>
      <c r="I13" s="29">
        <f>SUM(E13:H13)</f>
        <v>1878586729.1900001</v>
      </c>
      <c r="J13" s="19"/>
    </row>
    <row r="14" spans="2:10" x14ac:dyDescent="0.2">
      <c r="B14" s="11"/>
      <c r="C14" s="49" t="s">
        <v>11</v>
      </c>
      <c r="D14" s="49"/>
      <c r="E14" s="30">
        <v>0</v>
      </c>
      <c r="F14" s="31">
        <v>0</v>
      </c>
      <c r="G14" s="31">
        <v>0</v>
      </c>
      <c r="H14" s="30">
        <v>0</v>
      </c>
      <c r="I14" s="32">
        <f>SUM(E14:H14)</f>
        <v>0</v>
      </c>
      <c r="J14" s="19"/>
    </row>
    <row r="15" spans="2:10" x14ac:dyDescent="0.2">
      <c r="B15" s="11"/>
      <c r="C15" s="49" t="s">
        <v>12</v>
      </c>
      <c r="D15" s="49"/>
      <c r="E15" s="30">
        <v>0</v>
      </c>
      <c r="F15" s="31">
        <v>0</v>
      </c>
      <c r="G15" s="31">
        <v>0</v>
      </c>
      <c r="H15" s="30">
        <v>0</v>
      </c>
      <c r="I15" s="32">
        <f>SUM(E15:H15)</f>
        <v>0</v>
      </c>
      <c r="J15" s="19"/>
    </row>
    <row r="16" spans="2:10" x14ac:dyDescent="0.2">
      <c r="B16" s="11"/>
      <c r="C16" s="49" t="s">
        <v>13</v>
      </c>
      <c r="D16" s="49"/>
      <c r="E16" s="30">
        <v>1878586729.1900001</v>
      </c>
      <c r="F16" s="31">
        <v>0</v>
      </c>
      <c r="G16" s="31">
        <v>0</v>
      </c>
      <c r="H16" s="30">
        <v>0</v>
      </c>
      <c r="I16" s="32">
        <f>SUM(E16:H16)</f>
        <v>1878586729.1900001</v>
      </c>
      <c r="J16" s="19"/>
    </row>
    <row r="17" spans="2:13" x14ac:dyDescent="0.2">
      <c r="B17" s="20"/>
      <c r="C17" s="38"/>
      <c r="D17" s="24"/>
      <c r="E17" s="31"/>
      <c r="F17" s="31"/>
      <c r="G17" s="31"/>
      <c r="H17" s="32"/>
      <c r="I17" s="32"/>
      <c r="J17" s="19"/>
    </row>
    <row r="18" spans="2:13" x14ac:dyDescent="0.2">
      <c r="B18" s="20"/>
      <c r="C18" s="51" t="s">
        <v>14</v>
      </c>
      <c r="D18" s="51"/>
      <c r="E18" s="29">
        <f>SUM(E20:E22)</f>
        <v>0</v>
      </c>
      <c r="F18" s="29">
        <f>SUM(F20:F22)</f>
        <v>84154362136.520004</v>
      </c>
      <c r="G18" s="29">
        <f>G19</f>
        <v>19803102649.290001</v>
      </c>
      <c r="H18" s="29">
        <f>SUM(H19:H22)</f>
        <v>51281704273.580002</v>
      </c>
      <c r="I18" s="29">
        <f>SUM(E18:H18)</f>
        <v>155239169059.39001</v>
      </c>
      <c r="J18" s="19"/>
    </row>
    <row r="19" spans="2:13" x14ac:dyDescent="0.2">
      <c r="B19" s="11"/>
      <c r="C19" s="49" t="s">
        <v>15</v>
      </c>
      <c r="D19" s="49"/>
      <c r="E19" s="31">
        <v>0</v>
      </c>
      <c r="F19" s="31">
        <v>0</v>
      </c>
      <c r="G19" s="30">
        <v>19803102649.290001</v>
      </c>
      <c r="H19" s="30">
        <v>0</v>
      </c>
      <c r="I19" s="32">
        <f>SUM(E19:H19)</f>
        <v>19803102649.290001</v>
      </c>
      <c r="J19" s="19"/>
    </row>
    <row r="20" spans="2:13" x14ac:dyDescent="0.2">
      <c r="B20" s="11"/>
      <c r="C20" s="49" t="s">
        <v>16</v>
      </c>
      <c r="D20" s="49"/>
      <c r="E20" s="31">
        <v>0</v>
      </c>
      <c r="F20" s="30">
        <v>84154362136.520004</v>
      </c>
      <c r="G20" s="31">
        <v>0</v>
      </c>
      <c r="H20" s="30">
        <v>0</v>
      </c>
      <c r="I20" s="32">
        <f>SUM(E20:H20)</f>
        <v>84154362136.520004</v>
      </c>
      <c r="J20" s="19"/>
    </row>
    <row r="21" spans="2:13" x14ac:dyDescent="0.2">
      <c r="B21" s="11"/>
      <c r="C21" s="49" t="s">
        <v>17</v>
      </c>
      <c r="D21" s="49"/>
      <c r="E21" s="31">
        <v>0</v>
      </c>
      <c r="F21" s="30">
        <v>0</v>
      </c>
      <c r="G21" s="31">
        <v>0</v>
      </c>
      <c r="H21" s="30">
        <v>51281704273.580002</v>
      </c>
      <c r="I21" s="32">
        <f>SUM(E21:H21)</f>
        <v>51281704273.580002</v>
      </c>
      <c r="J21" s="19"/>
    </row>
    <row r="22" spans="2:13" x14ac:dyDescent="0.2">
      <c r="B22" s="11"/>
      <c r="C22" s="49" t="s">
        <v>18</v>
      </c>
      <c r="D22" s="49"/>
      <c r="E22" s="31">
        <v>0</v>
      </c>
      <c r="F22" s="30">
        <v>0</v>
      </c>
      <c r="G22" s="31">
        <v>0</v>
      </c>
      <c r="H22" s="30">
        <v>0</v>
      </c>
      <c r="I22" s="32">
        <f>SUM(E22:H22)</f>
        <v>0</v>
      </c>
      <c r="J22" s="19"/>
    </row>
    <row r="23" spans="2:13" x14ac:dyDescent="0.2">
      <c r="B23" s="20"/>
      <c r="C23" s="38"/>
      <c r="D23" s="24"/>
      <c r="E23" s="31"/>
      <c r="F23" s="32"/>
      <c r="G23" s="31"/>
      <c r="H23" s="31"/>
      <c r="I23" s="31"/>
      <c r="J23" s="19"/>
    </row>
    <row r="24" spans="2:13" ht="15" thickBot="1" x14ac:dyDescent="0.25">
      <c r="B24" s="20"/>
      <c r="C24" s="52" t="s">
        <v>19</v>
      </c>
      <c r="D24" s="52"/>
      <c r="E24" s="33">
        <f>E13</f>
        <v>1878586729.1900001</v>
      </c>
      <c r="F24" s="33">
        <f>F18</f>
        <v>84154362136.520004</v>
      </c>
      <c r="G24" s="33">
        <f>G11+G18</f>
        <v>19803102649.290001</v>
      </c>
      <c r="H24" s="33">
        <f>H11+H13+H18</f>
        <v>51281704273.580002</v>
      </c>
      <c r="I24" s="33">
        <f>SUM(E24:H24)</f>
        <v>157117755788.58002</v>
      </c>
      <c r="J24" s="19"/>
    </row>
    <row r="25" spans="2:13" x14ac:dyDescent="0.2">
      <c r="B25" s="11"/>
      <c r="C25" s="24"/>
      <c r="D25" s="26"/>
      <c r="E25" s="32"/>
      <c r="F25" s="31"/>
      <c r="G25" s="31"/>
      <c r="H25" s="32"/>
      <c r="I25" s="32"/>
      <c r="J25" s="19"/>
    </row>
    <row r="26" spans="2:13" x14ac:dyDescent="0.2">
      <c r="B26" s="20"/>
      <c r="C26" s="51" t="s">
        <v>20</v>
      </c>
      <c r="D26" s="51"/>
      <c r="E26" s="29">
        <f>SUM(E27:E29)</f>
        <v>0</v>
      </c>
      <c r="F26" s="29">
        <f>SUM(F27:F29)</f>
        <v>0</v>
      </c>
      <c r="G26" s="29">
        <f>SUM(G27:G29)</f>
        <v>0</v>
      </c>
      <c r="H26" s="29">
        <f>SUM(H27:H29)</f>
        <v>0</v>
      </c>
      <c r="I26" s="29">
        <f>SUM(E26:H26)</f>
        <v>0</v>
      </c>
      <c r="J26" s="19"/>
    </row>
    <row r="27" spans="2:13" x14ac:dyDescent="0.2">
      <c r="B27" s="11"/>
      <c r="C27" s="49" t="s">
        <v>21</v>
      </c>
      <c r="D27" s="49"/>
      <c r="E27" s="30">
        <v>0</v>
      </c>
      <c r="F27" s="31">
        <v>0</v>
      </c>
      <c r="G27" s="31">
        <v>0</v>
      </c>
      <c r="H27" s="30">
        <v>0</v>
      </c>
      <c r="I27" s="32">
        <f>SUM(E27:H27)</f>
        <v>0</v>
      </c>
      <c r="J27" s="19"/>
      <c r="L27" s="32"/>
      <c r="M27" s="32"/>
    </row>
    <row r="28" spans="2:13" x14ac:dyDescent="0.2">
      <c r="B28" s="11"/>
      <c r="C28" s="49" t="s">
        <v>12</v>
      </c>
      <c r="D28" s="49"/>
      <c r="E28" s="30">
        <v>0</v>
      </c>
      <c r="F28" s="31">
        <v>0</v>
      </c>
      <c r="G28" s="31">
        <v>0</v>
      </c>
      <c r="H28" s="30">
        <v>0</v>
      </c>
      <c r="I28" s="32">
        <f>SUM(E28:H28)</f>
        <v>0</v>
      </c>
      <c r="J28" s="19"/>
      <c r="L28" s="32"/>
      <c r="M28" s="32"/>
    </row>
    <row r="29" spans="2:13" x14ac:dyDescent="0.2">
      <c r="B29" s="11"/>
      <c r="C29" s="49" t="s">
        <v>13</v>
      </c>
      <c r="D29" s="49"/>
      <c r="E29" s="30">
        <v>0</v>
      </c>
      <c r="F29" s="31">
        <v>0</v>
      </c>
      <c r="G29" s="31">
        <v>0</v>
      </c>
      <c r="H29" s="30">
        <v>0</v>
      </c>
      <c r="I29" s="32">
        <f>SUM(E29:H29)</f>
        <v>0</v>
      </c>
      <c r="J29" s="19"/>
      <c r="L29" s="32"/>
      <c r="M29" s="32"/>
    </row>
    <row r="30" spans="2:13" x14ac:dyDescent="0.2">
      <c r="B30" s="20"/>
      <c r="C30" s="38"/>
      <c r="D30" s="24"/>
      <c r="E30" s="32"/>
      <c r="F30" s="31"/>
      <c r="G30" s="31"/>
      <c r="H30" s="32"/>
      <c r="I30" s="32"/>
      <c r="J30" s="19"/>
      <c r="L30" s="32"/>
      <c r="M30" s="32"/>
    </row>
    <row r="31" spans="2:13" x14ac:dyDescent="0.2">
      <c r="B31" s="20" t="s">
        <v>22</v>
      </c>
      <c r="C31" s="51" t="s">
        <v>23</v>
      </c>
      <c r="D31" s="51"/>
      <c r="E31" s="29">
        <f>SUM(E33:E35)</f>
        <v>0</v>
      </c>
      <c r="F31" s="29">
        <f>SUM(F33)</f>
        <v>2594343210.79</v>
      </c>
      <c r="G31" s="29">
        <f>G32</f>
        <v>20595832429.040001</v>
      </c>
      <c r="H31" s="29">
        <f>SUM(H32:H35)</f>
        <v>0</v>
      </c>
      <c r="I31" s="29">
        <f>SUM(E31:H31)</f>
        <v>23190175639.830002</v>
      </c>
      <c r="J31" s="19"/>
      <c r="L31" s="32"/>
      <c r="M31" s="32"/>
    </row>
    <row r="32" spans="2:13" x14ac:dyDescent="0.2">
      <c r="B32" s="11"/>
      <c r="C32" s="49" t="s">
        <v>15</v>
      </c>
      <c r="D32" s="49"/>
      <c r="E32" s="31">
        <v>0</v>
      </c>
      <c r="F32" s="31">
        <v>0</v>
      </c>
      <c r="G32" s="30">
        <v>20595832429.040001</v>
      </c>
      <c r="H32" s="30">
        <v>0</v>
      </c>
      <c r="I32" s="32">
        <f>SUM(E32:H32)</f>
        <v>20595832429.040001</v>
      </c>
      <c r="J32" s="19"/>
      <c r="L32" s="32"/>
      <c r="M32" s="32"/>
    </row>
    <row r="33" spans="2:13" x14ac:dyDescent="0.2">
      <c r="B33" s="11"/>
      <c r="C33" s="49" t="s">
        <v>16</v>
      </c>
      <c r="D33" s="49"/>
      <c r="E33" s="31">
        <v>0</v>
      </c>
      <c r="F33" s="30">
        <v>2594343210.79</v>
      </c>
      <c r="G33" s="31">
        <v>0</v>
      </c>
      <c r="H33" s="30">
        <v>0</v>
      </c>
      <c r="I33" s="32">
        <f>SUM(E33:H33)</f>
        <v>2594343210.79</v>
      </c>
      <c r="J33" s="19"/>
      <c r="L33" s="32"/>
      <c r="M33" s="32"/>
    </row>
    <row r="34" spans="2:13" x14ac:dyDescent="0.2">
      <c r="B34" s="11"/>
      <c r="C34" s="49" t="s">
        <v>17</v>
      </c>
      <c r="D34" s="49"/>
      <c r="E34" s="31">
        <v>0</v>
      </c>
      <c r="F34" s="30">
        <v>0</v>
      </c>
      <c r="G34" s="31">
        <v>0</v>
      </c>
      <c r="H34" s="30">
        <v>0</v>
      </c>
      <c r="I34" s="32">
        <f>SUM(E34:H34)</f>
        <v>0</v>
      </c>
      <c r="J34" s="19"/>
      <c r="L34" s="32"/>
      <c r="M34" s="32"/>
    </row>
    <row r="35" spans="2:13" x14ac:dyDescent="0.2">
      <c r="B35" s="11"/>
      <c r="C35" s="49" t="s">
        <v>18</v>
      </c>
      <c r="D35" s="49"/>
      <c r="E35" s="31">
        <v>0</v>
      </c>
      <c r="F35" s="30">
        <v>0</v>
      </c>
      <c r="G35" s="31">
        <v>0</v>
      </c>
      <c r="H35" s="30">
        <v>0</v>
      </c>
      <c r="I35" s="32">
        <f>SUM(E35:H35)</f>
        <v>0</v>
      </c>
      <c r="J35" s="19"/>
      <c r="L35" s="32"/>
      <c r="M35" s="32"/>
    </row>
    <row r="36" spans="2:13" x14ac:dyDescent="0.2">
      <c r="B36" s="20"/>
      <c r="C36" s="38"/>
      <c r="D36" s="24"/>
      <c r="E36" s="31"/>
      <c r="F36" s="32"/>
      <c r="G36" s="31"/>
      <c r="H36" s="31"/>
      <c r="I36" s="31"/>
      <c r="J36" s="19"/>
      <c r="L36" s="32"/>
      <c r="M36" s="32"/>
    </row>
    <row r="37" spans="2:13" ht="15" thickBot="1" x14ac:dyDescent="0.25">
      <c r="B37" s="27"/>
      <c r="C37" s="50" t="s">
        <v>24</v>
      </c>
      <c r="D37" s="50"/>
      <c r="E37" s="34">
        <f>E24+E26</f>
        <v>1878586729.1900001</v>
      </c>
      <c r="F37" s="34">
        <f>F11+F24+F31</f>
        <v>86748705347.309998</v>
      </c>
      <c r="G37" s="34">
        <f>G31</f>
        <v>20595832429.040001</v>
      </c>
      <c r="H37" s="34">
        <f>H24+H26+H31</f>
        <v>51281704273.580002</v>
      </c>
      <c r="I37" s="34">
        <f>SUM(E37:H37)</f>
        <v>160504828779.12</v>
      </c>
      <c r="J37" s="28"/>
      <c r="L37" s="32"/>
      <c r="M37" s="32"/>
    </row>
    <row r="38" spans="2:13" ht="8.25" customHeight="1" x14ac:dyDescent="0.2">
      <c r="B38" s="3"/>
      <c r="C38" s="3"/>
      <c r="D38" s="3"/>
      <c r="E38" s="3"/>
      <c r="F38" s="3"/>
      <c r="G38" s="3"/>
      <c r="H38" s="3"/>
      <c r="I38" s="3"/>
      <c r="J38" s="13"/>
    </row>
    <row r="39" spans="2:13" x14ac:dyDescent="0.2">
      <c r="B39" s="35"/>
      <c r="C39" s="35"/>
      <c r="D39" s="35"/>
      <c r="E39" s="35"/>
      <c r="F39" s="35"/>
      <c r="G39" s="35"/>
      <c r="H39" s="35"/>
    </row>
    <row r="40" spans="2:13" x14ac:dyDescent="0.2">
      <c r="B40" s="36"/>
      <c r="C40" s="36"/>
      <c r="D40" s="36"/>
      <c r="E40" s="36"/>
      <c r="F40" s="36"/>
      <c r="G40" s="36"/>
      <c r="H40" s="36"/>
    </row>
  </sheetData>
  <mergeCells count="27">
    <mergeCell ref="C11:D11"/>
    <mergeCell ref="D2:H2"/>
    <mergeCell ref="D3:H3"/>
    <mergeCell ref="D4:H4"/>
    <mergeCell ref="D6:H6"/>
    <mergeCell ref="C8:D8"/>
    <mergeCell ref="D5:H5"/>
    <mergeCell ref="C27:D27"/>
    <mergeCell ref="C28:D28"/>
    <mergeCell ref="C29:D29"/>
    <mergeCell ref="C31:D31"/>
    <mergeCell ref="C13:D13"/>
    <mergeCell ref="C20:D20"/>
    <mergeCell ref="C21:D21"/>
    <mergeCell ref="C22:D22"/>
    <mergeCell ref="C24:D24"/>
    <mergeCell ref="C26:D26"/>
    <mergeCell ref="C14:D14"/>
    <mergeCell ref="C15:D15"/>
    <mergeCell ref="C16:D16"/>
    <mergeCell ref="C18:D18"/>
    <mergeCell ref="C19:D19"/>
    <mergeCell ref="C32:D32"/>
    <mergeCell ref="C33:D33"/>
    <mergeCell ref="C34:D34"/>
    <mergeCell ref="C35:D35"/>
    <mergeCell ref="C37:D37"/>
  </mergeCells>
  <printOptions horizontalCentered="1"/>
  <pageMargins left="0.39370078740157483" right="0.19685039370078741" top="0.78740157480314965" bottom="0.19685039370078741" header="0.31496062992125984" footer="0.31496062992125984"/>
  <pageSetup scale="72" orientation="landscape" r:id="rId1"/>
  <ignoredErrors>
    <ignoredError sqref="E18:F18 E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Karol</cp:lastModifiedBy>
  <cp:revision/>
  <cp:lastPrinted>2016-02-24T19:10:36Z</cp:lastPrinted>
  <dcterms:created xsi:type="dcterms:W3CDTF">2014-09-04T19:19:04Z</dcterms:created>
  <dcterms:modified xsi:type="dcterms:W3CDTF">2016-02-24T19:11:00Z</dcterms:modified>
</cp:coreProperties>
</file>