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B4DADAE7-A9DE-48AD-ADDD-D11B63EB9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Analit del Ac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 s="1"/>
  <c r="F29" i="1"/>
  <c r="F28" i="1"/>
  <c r="G28" i="1" s="1"/>
  <c r="F27" i="1"/>
  <c r="G27" i="1" s="1"/>
  <c r="F26" i="1"/>
  <c r="G26" i="1" s="1"/>
  <c r="F25" i="1"/>
  <c r="G25" i="1" s="1"/>
  <c r="G17" i="1"/>
  <c r="G16" i="1"/>
  <c r="G15" i="1"/>
  <c r="E23" i="1" l="1"/>
  <c r="D23" i="1"/>
  <c r="C23" i="1"/>
  <c r="E13" i="1"/>
  <c r="D13" i="1"/>
  <c r="C13" i="1"/>
  <c r="D35" i="1" l="1"/>
  <c r="E35" i="1"/>
  <c r="C35" i="1"/>
  <c r="F23" i="1"/>
  <c r="G23" i="1" l="1"/>
  <c r="F13" i="1"/>
  <c r="F35" i="1" s="1"/>
  <c r="G13" i="1"/>
  <c r="G35" i="1" l="1"/>
</calcChain>
</file>

<file path=xl/sharedStrings.xml><?xml version="1.0" encoding="utf-8"?>
<sst xmlns="http://schemas.openxmlformats.org/spreadsheetml/2006/main" count="32" uniqueCount="32">
  <si>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</si>
  <si>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</si>
  <si>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</si>
  <si>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</si>
  <si>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</si>
  <si>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</si>
  <si>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</si>
  <si>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</si>
  <si>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</si>
  <si>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</si>
  <si>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</si>
  <si>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</si>
  <si>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</si>
  <si>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</si>
  <si>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</si>
  <si>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</si>
  <si>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</si>
  <si>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</si>
  <si>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</si>
  <si>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</si>
  <si>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</si>
  <si>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</si>
  <si>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</si>
  <si>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</si>
  <si>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</si>
  <si>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</si>
  <si>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</si>
  <si>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</si>
  <si>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</si>
  <si>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</si>
  <si>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Sector Central del Poder Ejecutivo del Estado Libre y Soberano de México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</si>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</sst>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6"/>
  <sheetViews>
    <sheetView showGridLines="0" tabSelected="1" workbookViewId="0">
      <selection activeCell="B16" sqref="B16"/>
    </sheetView>
  </sheetViews>
  <sheetFormatPr baseColWidth="10" defaultRowHeight="12.75" x14ac:dyDescent="0.2"/>
  <cols>
    <col min="1" max="1" width="1.28515625" style="1" customWidth="1"/>
    <col min="2" max="2" width="57.140625" style="1" customWidth="1"/>
    <col min="3" max="3" width="18.5703125" style="2" bestFit="1" customWidth="1"/>
    <col min="4" max="4" width="25.42578125" style="2" bestFit="1" customWidth="1"/>
    <col min="5" max="5" width="19.140625" style="2" bestFit="1" customWidth="1"/>
    <col min="6" max="6" width="24.140625" style="2" bestFit="1" customWidth="1"/>
    <col min="7" max="7" width="11.42578125" style="2" customWidth="1"/>
    <col min="8" max="16384" width="11.42578125" style="1"/>
  </cols>
  <sheetData>
    <row r="3" spans="1:7" x14ac:dyDescent="0.2">
      <c r="B3" s="28" t="s">
        <v>30</v>
      </c>
      <c r="C3" s="28"/>
      <c r="D3" s="28"/>
      <c r="E3" s="28"/>
      <c r="F3" s="28"/>
      <c r="G3" s="28"/>
    </row>
    <row r="4" spans="1:7" x14ac:dyDescent="0.2">
      <c r="B4" s="29" t="s">
        <v>28</v>
      </c>
      <c r="C4" s="29"/>
      <c r="D4" s="29"/>
      <c r="E4" s="29"/>
      <c r="F4" s="29"/>
      <c r="G4" s="29"/>
    </row>
    <row r="5" spans="1:7" x14ac:dyDescent="0.2">
      <c r="B5" s="30" t="s">
        <v>31</v>
      </c>
      <c r="C5" s="30"/>
      <c r="D5" s="30"/>
      <c r="E5" s="30"/>
      <c r="F5" s="30"/>
      <c r="G5" s="30"/>
    </row>
    <row r="6" spans="1:7" x14ac:dyDescent="0.2">
      <c r="B6" s="30" t="s">
        <v>29</v>
      </c>
      <c r="C6" s="30"/>
      <c r="D6" s="30"/>
      <c r="E6" s="30"/>
      <c r="F6" s="30"/>
      <c r="G6" s="30"/>
    </row>
    <row r="7" spans="1:7" ht="7.5" customHeight="1" thickBot="1" x14ac:dyDescent="0.25"/>
    <row r="8" spans="1:7" ht="38.25" x14ac:dyDescent="0.2">
      <c r="B8" s="26" t="s">
        <v>21</v>
      </c>
      <c r="C8" s="3" t="s">
        <v>0</v>
      </c>
      <c r="D8" s="3" t="s">
        <v>1</v>
      </c>
      <c r="E8" s="3" t="s">
        <v>2</v>
      </c>
      <c r="F8" s="3" t="s">
        <v>3</v>
      </c>
      <c r="G8" s="4" t="s">
        <v>5</v>
      </c>
    </row>
    <row r="9" spans="1:7" ht="13.5" thickBot="1" x14ac:dyDescent="0.25">
      <c r="B9" s="27"/>
      <c r="C9" s="5">
        <v>1</v>
      </c>
      <c r="D9" s="5">
        <v>2</v>
      </c>
      <c r="E9" s="5">
        <v>3</v>
      </c>
      <c r="F9" s="6" t="s">
        <v>4</v>
      </c>
      <c r="G9" s="7" t="s">
        <v>6</v>
      </c>
    </row>
    <row r="10" spans="1:7" x14ac:dyDescent="0.2">
      <c r="B10" s="8"/>
      <c r="C10" s="9"/>
      <c r="D10" s="10"/>
      <c r="E10" s="10"/>
      <c r="F10" s="10"/>
      <c r="G10" s="11"/>
    </row>
    <row r="11" spans="1:7" x14ac:dyDescent="0.2">
      <c r="B11" s="12" t="s">
        <v>22</v>
      </c>
      <c r="C11" s="13"/>
      <c r="D11" s="14"/>
      <c r="E11" s="14"/>
      <c r="F11" s="14"/>
      <c r="G11" s="15"/>
    </row>
    <row r="12" spans="1:7" x14ac:dyDescent="0.2">
      <c r="B12" s="16"/>
      <c r="C12" s="13"/>
      <c r="D12" s="14"/>
      <c r="E12" s="14"/>
      <c r="F12" s="14"/>
      <c r="G12" s="15"/>
    </row>
    <row r="13" spans="1:7" x14ac:dyDescent="0.2">
      <c r="B13" s="12" t="s">
        <v>23</v>
      </c>
      <c r="C13" s="17">
        <f>(SUM(C15:C21))</f>
        <v>26859762.599999998</v>
      </c>
      <c r="D13" s="17">
        <f>(SUM(D15:D21))</f>
        <v>958288493.5</v>
      </c>
      <c r="E13" s="17">
        <f>(SUM(E15:E21))</f>
        <v>956192239.39999998</v>
      </c>
      <c r="F13" s="17">
        <f>(SUM(F15:F21))</f>
        <v>28956016.700000003</v>
      </c>
      <c r="G13" s="18">
        <f>(SUM(G15:G21))</f>
        <v>2096254.1000000034</v>
      </c>
    </row>
    <row r="14" spans="1:7" x14ac:dyDescent="0.2">
      <c r="B14" s="16"/>
      <c r="C14" s="14"/>
      <c r="D14" s="14"/>
      <c r="E14" s="14"/>
      <c r="F14" s="14"/>
      <c r="G14" s="15"/>
    </row>
    <row r="15" spans="1:7" x14ac:dyDescent="0.2">
      <c r="A15" s="19"/>
      <c r="B15" s="20" t="s">
        <v>7</v>
      </c>
      <c r="C15" s="14">
        <v>8603416.1999999993</v>
      </c>
      <c r="D15" s="14">
        <v>526529399.30000001</v>
      </c>
      <c r="E15" s="14">
        <v>526198153.39999998</v>
      </c>
      <c r="F15" s="14">
        <v>8934662.0999999996</v>
      </c>
      <c r="G15" s="15">
        <f>+F15-C15</f>
        <v>331245.90000000037</v>
      </c>
    </row>
    <row r="16" spans="1:7" x14ac:dyDescent="0.2">
      <c r="A16" s="19"/>
      <c r="B16" s="20" t="s">
        <v>8</v>
      </c>
      <c r="C16" s="14">
        <v>18136322.399999999</v>
      </c>
      <c r="D16" s="14">
        <v>431759094.19999999</v>
      </c>
      <c r="E16" s="14">
        <v>429989181.10000002</v>
      </c>
      <c r="F16" s="14">
        <v>19906235.600000001</v>
      </c>
      <c r="G16" s="15">
        <f t="shared" ref="G16:G17" si="0">+F16-C16</f>
        <v>1769913.200000003</v>
      </c>
    </row>
    <row r="17" spans="1:7" x14ac:dyDescent="0.2">
      <c r="A17" s="19"/>
      <c r="B17" s="20" t="s">
        <v>9</v>
      </c>
      <c r="C17" s="14">
        <v>120024</v>
      </c>
      <c r="D17" s="14">
        <v>0</v>
      </c>
      <c r="E17" s="14">
        <v>4904.8999999999996</v>
      </c>
      <c r="F17" s="14">
        <v>115119</v>
      </c>
      <c r="G17" s="15">
        <f t="shared" si="0"/>
        <v>-4905</v>
      </c>
    </row>
    <row r="18" spans="1:7" x14ac:dyDescent="0.2">
      <c r="A18" s="19"/>
      <c r="B18" s="20" t="s">
        <v>10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7" x14ac:dyDescent="0.2">
      <c r="A19" s="19"/>
      <c r="B19" s="20" t="s">
        <v>24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7" x14ac:dyDescent="0.2">
      <c r="A20" s="19"/>
      <c r="B20" s="20" t="s">
        <v>25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7" x14ac:dyDescent="0.2">
      <c r="A21" s="19"/>
      <c r="B21" s="20" t="s">
        <v>26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7" x14ac:dyDescent="0.2">
      <c r="A22" s="19"/>
      <c r="B22" s="21"/>
      <c r="C22" s="14"/>
      <c r="D22" s="14"/>
      <c r="E22" s="14"/>
      <c r="F22" s="14"/>
      <c r="G22" s="15"/>
    </row>
    <row r="23" spans="1:7" x14ac:dyDescent="0.2">
      <c r="A23" s="19"/>
      <c r="B23" s="21" t="s">
        <v>27</v>
      </c>
      <c r="C23" s="17">
        <f>(SUM(C25:C33))</f>
        <v>181009433.59999999</v>
      </c>
      <c r="D23" s="17">
        <f>(SUM(D25:D33))</f>
        <v>12622975.9</v>
      </c>
      <c r="E23" s="17">
        <f>(SUM(E25:E33))</f>
        <v>12489249.200000001</v>
      </c>
      <c r="F23" s="17">
        <f>(SUM(F25:F33))</f>
        <v>181143160.29999998</v>
      </c>
      <c r="G23" s="18">
        <f>(SUM(G25:G33))</f>
        <v>133726.69999998808</v>
      </c>
    </row>
    <row r="24" spans="1:7" x14ac:dyDescent="0.2">
      <c r="A24" s="19"/>
      <c r="B24" s="21"/>
      <c r="C24" s="14"/>
      <c r="D24" s="14"/>
      <c r="E24" s="14"/>
      <c r="F24" s="14"/>
      <c r="G24" s="15"/>
    </row>
    <row r="25" spans="1:7" x14ac:dyDescent="0.2">
      <c r="A25" s="19"/>
      <c r="B25" s="20" t="s">
        <v>11</v>
      </c>
      <c r="C25" s="14">
        <v>5271842.9000000004</v>
      </c>
      <c r="D25" s="14">
        <v>12396363.9</v>
      </c>
      <c r="E25" s="14">
        <v>12464076.9</v>
      </c>
      <c r="F25" s="14">
        <f t="shared" ref="F25:F30" si="1">+C25+D25-E25</f>
        <v>5204129.9000000004</v>
      </c>
      <c r="G25" s="15">
        <f t="shared" ref="G25:G28" si="2">+F25-C25</f>
        <v>-67713</v>
      </c>
    </row>
    <row r="26" spans="1:7" x14ac:dyDescent="0.2">
      <c r="A26" s="19"/>
      <c r="B26" s="20" t="s">
        <v>12</v>
      </c>
      <c r="C26" s="14">
        <v>0</v>
      </c>
      <c r="D26" s="14">
        <v>0</v>
      </c>
      <c r="E26" s="14">
        <v>0</v>
      </c>
      <c r="F26" s="14">
        <f t="shared" si="1"/>
        <v>0</v>
      </c>
      <c r="G26" s="15">
        <f t="shared" si="2"/>
        <v>0</v>
      </c>
    </row>
    <row r="27" spans="1:7" x14ac:dyDescent="0.2">
      <c r="A27" s="19"/>
      <c r="B27" s="20" t="s">
        <v>13</v>
      </c>
      <c r="C27" s="14">
        <v>188163881.69999999</v>
      </c>
      <c r="D27" s="14">
        <v>226612</v>
      </c>
      <c r="E27" s="14">
        <v>25172.3</v>
      </c>
      <c r="F27" s="14">
        <f t="shared" si="1"/>
        <v>188365321.39999998</v>
      </c>
      <c r="G27" s="15">
        <f t="shared" si="2"/>
        <v>201439.69999998808</v>
      </c>
    </row>
    <row r="28" spans="1:7" x14ac:dyDescent="0.2">
      <c r="A28" s="19"/>
      <c r="B28" s="20" t="s">
        <v>14</v>
      </c>
      <c r="C28" s="14">
        <v>7370062.2999999998</v>
      </c>
      <c r="D28" s="14">
        <v>0</v>
      </c>
      <c r="E28" s="14">
        <v>0</v>
      </c>
      <c r="F28" s="14">
        <f t="shared" si="1"/>
        <v>7370062.2999999998</v>
      </c>
      <c r="G28" s="15">
        <f t="shared" si="2"/>
        <v>0</v>
      </c>
    </row>
    <row r="29" spans="1:7" x14ac:dyDescent="0.2">
      <c r="A29" s="19"/>
      <c r="B29" s="20" t="s">
        <v>15</v>
      </c>
      <c r="C29" s="14">
        <v>0</v>
      </c>
      <c r="D29" s="14">
        <v>0</v>
      </c>
      <c r="E29" s="14">
        <v>0</v>
      </c>
      <c r="F29" s="14">
        <f t="shared" si="1"/>
        <v>0</v>
      </c>
      <c r="G29" s="15">
        <v>0</v>
      </c>
    </row>
    <row r="30" spans="1:7" x14ac:dyDescent="0.2">
      <c r="A30" s="19"/>
      <c r="B30" s="20" t="s">
        <v>16</v>
      </c>
      <c r="C30" s="14">
        <v>-19796353.300000001</v>
      </c>
      <c r="D30" s="14">
        <v>0</v>
      </c>
      <c r="E30" s="14">
        <v>0</v>
      </c>
      <c r="F30" s="14">
        <f t="shared" si="1"/>
        <v>-19796353.300000001</v>
      </c>
      <c r="G30" s="15">
        <f>+F30-C30</f>
        <v>0</v>
      </c>
    </row>
    <row r="31" spans="1:7" x14ac:dyDescent="0.2">
      <c r="A31" s="19"/>
      <c r="B31" s="20" t="s">
        <v>17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7" x14ac:dyDescent="0.2">
      <c r="A32" s="19"/>
      <c r="B32" s="20" t="s">
        <v>18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7" x14ac:dyDescent="0.2">
      <c r="A33" s="19"/>
      <c r="B33" s="20" t="s">
        <v>19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7" x14ac:dyDescent="0.2">
      <c r="B34" s="16"/>
      <c r="C34" s="14"/>
      <c r="D34" s="14"/>
      <c r="E34" s="14"/>
      <c r="F34" s="14"/>
      <c r="G34" s="15"/>
    </row>
    <row r="35" spans="1:7" x14ac:dyDescent="0.2">
      <c r="B35" s="22" t="s">
        <v>20</v>
      </c>
      <c r="C35" s="17">
        <f>(SUM(C13+C23))</f>
        <v>207869196.19999999</v>
      </c>
      <c r="D35" s="17">
        <f>(SUM(D13+D23))</f>
        <v>970911469.39999998</v>
      </c>
      <c r="E35" s="17">
        <f>(SUM(E13+E23))</f>
        <v>968681488.60000002</v>
      </c>
      <c r="F35" s="17">
        <f>(SUM(F13+F23))</f>
        <v>210099177</v>
      </c>
      <c r="G35" s="18">
        <f>(SUM(G13+G23))</f>
        <v>2229980.7999999914</v>
      </c>
    </row>
    <row r="36" spans="1:7" ht="13.5" thickBot="1" x14ac:dyDescent="0.25">
      <c r="B36" s="23"/>
      <c r="C36" s="24"/>
      <c r="D36" s="24"/>
      <c r="E36" s="24"/>
      <c r="F36" s="24"/>
      <c r="G36" s="25"/>
    </row>
  </sheetData>
  <mergeCells count="5">
    <mergeCell ref="B8:B9"/>
    <mergeCell ref="B3:G3"/>
    <mergeCell ref="B4:G4"/>
    <mergeCell ref="B5:G5"/>
    <mergeCell ref="B6:G6"/>
  </mergeCells>
  <printOptions horizontalCentered="1"/>
  <pageMargins left="0.39370078740157483" right="0.39370078740157483" top="0.78740157480314965" bottom="0.39370078740157483" header="1.0236220472440944" footer="0.31496062992125984"/>
  <pageSetup scale="82" orientation="landscape" r:id="rId1"/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 del Activo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2023-05-02T20:12:42Z</cp:lastPrinted>
  <dcterms:created xsi:type="dcterms:W3CDTF">2018-04-20T00:49:47Z</dcterms:created>
  <dcterms:modified xsi:type="dcterms:W3CDTF">2023-08-01T22:51:02Z</dcterms:modified>
</cp:coreProperties>
</file>