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ANALITICO " sheetId="14" r:id="rId1"/>
  </sheets>
  <calcPr calcId="152511"/>
</workbook>
</file>

<file path=xl/calcChain.xml><?xml version="1.0" encoding="utf-8"?>
<calcChain xmlns="http://schemas.openxmlformats.org/spreadsheetml/2006/main">
  <c r="H56" i="14" l="1"/>
  <c r="G56" i="14"/>
  <c r="H35" i="14"/>
  <c r="G35" i="14"/>
  <c r="G62" i="14" l="1"/>
  <c r="H62" i="14"/>
</calcChain>
</file>

<file path=xl/sharedStrings.xml><?xml version="1.0" encoding="utf-8"?>
<sst xmlns="http://schemas.openxmlformats.org/spreadsheetml/2006/main" count="72" uniqueCount="42">
  <si>
    <t xml:space="preserve"> </t>
  </si>
  <si>
    <t xml:space="preserve">Estado Analitico de la Deuda y Otros Pasivos </t>
  </si>
  <si>
    <t>Moneda de</t>
  </si>
  <si>
    <t xml:space="preserve">Institucion </t>
  </si>
  <si>
    <t>Saldo al momento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</si>
  <si>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</si>
  <si>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</si>
  <si>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</si>
  <si>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</si>
  <si>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</si>
  <si>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</si>
  <si>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</si>
  <si>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</si>
  <si>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</si>
  <si>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</si>
  <si>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</si>
  <si>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Pesos</t>
  </si>
  <si>
    <t>México</t>
  </si>
  <si>
    <t>Bancomer S.A</t>
  </si>
  <si>
    <t>Santander S.A</t>
  </si>
  <si>
    <t>Banorte S.A</t>
  </si>
  <si>
    <t>Banobras S.N.C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</si>
  <si>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</si>
  <si>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</si>
  <si>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</si>
  <si>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</si>
  <si>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</si>
  <si>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</si>
  <si>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</si>
  <si>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</si>
  <si>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</si>
  <si>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Santander  S.A</t>
  </si>
  <si>
    <t>Arrendamientos Financieros:</t>
  </si>
  <si>
    <t>Subtotal Largo Plazo</t>
  </si>
  <si>
    <t xml:space="preserve">Otros Pasivos </t>
  </si>
  <si>
    <t xml:space="preserve">TOTAL DEUDA Y OTROS PASIVOS </t>
  </si>
  <si>
    <t>Bono Cupon Cero</t>
  </si>
  <si>
    <t>preliminares</t>
  </si>
  <si>
    <t>(miles de pesos)</t>
  </si>
  <si>
    <t>Banamex S.A</t>
  </si>
  <si>
    <t xml:space="preserve">Sector Central del Poder Ejecutivo del Gobierno del Estado 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</si>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</sst>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8" xfId="0" applyFont="1" applyFill="1" applyBorder="1"/>
    <xf numFmtId="0" fontId="1" fillId="0" borderId="11" xfId="0" applyFont="1" applyFill="1" applyBorder="1"/>
    <xf numFmtId="0" fontId="2" fillId="0" borderId="12" xfId="0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4" fontId="1" fillId="0" borderId="0" xfId="0" applyNumberFormat="1" applyFont="1" applyFill="1" applyBorder="1"/>
    <xf numFmtId="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/>
    <xf numFmtId="164" fontId="2" fillId="0" borderId="14" xfId="0" applyNumberFormat="1" applyFont="1" applyFill="1" applyBorder="1"/>
    <xf numFmtId="0" fontId="2" fillId="0" borderId="14" xfId="0" applyFont="1" applyFill="1" applyBorder="1"/>
    <xf numFmtId="164" fontId="1" fillId="0" borderId="0" xfId="0" applyNumberFormat="1" applyFont="1" applyFill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9" xfId="0" applyFont="1" applyFill="1" applyBorder="1"/>
    <xf numFmtId="0" fontId="1" fillId="0" borderId="1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8"/>
  <sheetViews>
    <sheetView tabSelected="1" workbookViewId="0">
      <selection activeCell="D4" sqref="D4"/>
    </sheetView>
  </sheetViews>
  <sheetFormatPr baseColWidth="10" defaultColWidth="11.42578125" defaultRowHeight="12" x14ac:dyDescent="0.2"/>
  <cols>
    <col min="1" max="1" width="1.42578125" style="1" customWidth="1"/>
    <col min="2" max="2" width="2.7109375" style="1" customWidth="1"/>
    <col min="3" max="3" width="6.140625" style="1" customWidth="1"/>
    <col min="4" max="4" width="50.5703125" style="1" bestFit="1" customWidth="1"/>
    <col min="5" max="5" width="16.5703125" style="1" customWidth="1"/>
    <col min="6" max="6" width="17.140625" style="1" customWidth="1"/>
    <col min="7" max="7" width="19.7109375" style="1" customWidth="1"/>
    <col min="8" max="8" width="22.140625" style="1" customWidth="1"/>
    <col min="9" max="9" width="1" style="1" customWidth="1"/>
    <col min="10" max="16384" width="11.42578125" style="1"/>
  </cols>
  <sheetData>
    <row r="1" spans="2:8" ht="6.75" customHeight="1" thickBot="1" x14ac:dyDescent="0.25">
      <c r="H1" s="1" t="s">
        <v>0</v>
      </c>
    </row>
    <row r="2" spans="2:8" x14ac:dyDescent="0.2">
      <c r="B2" s="2"/>
      <c r="C2" s="3"/>
      <c r="D2" s="3" t="s">
        <v>40</v>
      </c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5" t="s">
        <v>41</v>
      </c>
      <c r="C4" s="6"/>
      <c r="D4" s="6"/>
      <c r="E4" s="6"/>
      <c r="F4" s="6"/>
      <c r="G4" s="6"/>
      <c r="H4" s="7"/>
    </row>
    <row r="5" spans="2:8" x14ac:dyDescent="0.2">
      <c r="B5" s="5" t="s">
        <v>37</v>
      </c>
      <c r="C5" s="6"/>
      <c r="D5" s="6"/>
      <c r="E5" s="6"/>
      <c r="F5" s="6"/>
      <c r="G5" s="6"/>
      <c r="H5" s="7"/>
    </row>
    <row r="6" spans="2:8" ht="12.75" thickBot="1" x14ac:dyDescent="0.25">
      <c r="B6" s="8" t="s">
        <v>38</v>
      </c>
      <c r="C6" s="9"/>
      <c r="D6" s="9"/>
      <c r="E6" s="9"/>
      <c r="F6" s="9"/>
      <c r="G6" s="9"/>
      <c r="H6" s="10"/>
    </row>
    <row r="7" spans="2:8" ht="11.25" customHeight="1" x14ac:dyDescent="0.2"/>
    <row r="8" spans="2:8" x14ac:dyDescent="0.2">
      <c r="B8" s="11"/>
      <c r="C8" s="12"/>
      <c r="D8" s="12"/>
      <c r="E8" s="13" t="s">
        <v>2</v>
      </c>
      <c r="F8" s="13" t="s">
        <v>3</v>
      </c>
      <c r="G8" s="13" t="s">
        <v>4</v>
      </c>
      <c r="H8" s="13" t="s">
        <v>5</v>
      </c>
    </row>
    <row r="9" spans="2:8" x14ac:dyDescent="0.2">
      <c r="B9" s="14" t="s">
        <v>6</v>
      </c>
      <c r="C9" s="15"/>
      <c r="D9" s="16"/>
      <c r="E9" s="17" t="s">
        <v>7</v>
      </c>
      <c r="F9" s="17" t="s">
        <v>8</v>
      </c>
      <c r="G9" s="17" t="s">
        <v>9</v>
      </c>
      <c r="H9" s="17" t="s">
        <v>10</v>
      </c>
    </row>
    <row r="10" spans="2:8" x14ac:dyDescent="0.2">
      <c r="B10" s="18"/>
      <c r="C10" s="19"/>
      <c r="D10" s="19"/>
      <c r="E10" s="20"/>
      <c r="F10" s="20" t="s">
        <v>11</v>
      </c>
      <c r="G10" s="21">
        <v>44562</v>
      </c>
      <c r="H10" s="21">
        <v>44651</v>
      </c>
    </row>
    <row r="11" spans="2:8" ht="10.5" customHeight="1" x14ac:dyDescent="0.2">
      <c r="B11" s="22"/>
      <c r="C11" s="23"/>
      <c r="D11" s="24"/>
      <c r="E11" s="25"/>
      <c r="F11" s="25"/>
      <c r="G11" s="25"/>
      <c r="H11" s="25"/>
    </row>
    <row r="12" spans="2:8" x14ac:dyDescent="0.2">
      <c r="B12" s="26" t="s">
        <v>12</v>
      </c>
      <c r="C12" s="27"/>
      <c r="D12" s="28"/>
      <c r="E12" s="29"/>
      <c r="F12" s="29"/>
      <c r="G12" s="29"/>
      <c r="H12" s="29"/>
    </row>
    <row r="13" spans="2:8" ht="9.75" customHeight="1" x14ac:dyDescent="0.2">
      <c r="B13" s="26"/>
      <c r="C13" s="27"/>
      <c r="D13" s="28"/>
      <c r="E13" s="29"/>
      <c r="F13" s="29"/>
      <c r="G13" s="29"/>
      <c r="H13" s="29"/>
    </row>
    <row r="14" spans="2:8" x14ac:dyDescent="0.2">
      <c r="B14" s="26"/>
      <c r="C14" s="27"/>
      <c r="D14" s="27" t="s">
        <v>13</v>
      </c>
      <c r="E14" s="29"/>
      <c r="F14" s="29"/>
      <c r="G14" s="29"/>
      <c r="H14" s="29"/>
    </row>
    <row r="15" spans="2:8" ht="12" customHeight="1" x14ac:dyDescent="0.2">
      <c r="B15" s="26"/>
      <c r="C15" s="27"/>
      <c r="D15" s="28"/>
      <c r="E15" s="29"/>
      <c r="F15" s="29"/>
      <c r="G15" s="29"/>
      <c r="H15" s="29"/>
    </row>
    <row r="16" spans="2:8" x14ac:dyDescent="0.2">
      <c r="B16" s="26"/>
      <c r="C16" s="27" t="s">
        <v>14</v>
      </c>
      <c r="D16" s="28"/>
      <c r="E16" s="29"/>
      <c r="F16" s="29"/>
      <c r="G16" s="29"/>
      <c r="H16" s="29"/>
    </row>
    <row r="17" spans="2:8" ht="12.75" customHeight="1" x14ac:dyDescent="0.2">
      <c r="B17" s="26"/>
      <c r="C17" s="27"/>
      <c r="D17" s="28"/>
      <c r="E17" s="29"/>
      <c r="F17" s="29"/>
      <c r="G17" s="29"/>
      <c r="H17" s="29"/>
    </row>
    <row r="18" spans="2:8" x14ac:dyDescent="0.2">
      <c r="B18" s="26"/>
      <c r="C18" s="27"/>
      <c r="D18" s="28" t="s">
        <v>15</v>
      </c>
      <c r="E18" s="30"/>
      <c r="F18" s="29"/>
      <c r="G18" s="29"/>
      <c r="H18" s="29"/>
    </row>
    <row r="19" spans="2:8" ht="9" customHeight="1" x14ac:dyDescent="0.2">
      <c r="B19" s="26"/>
      <c r="C19" s="27"/>
      <c r="D19" s="28"/>
      <c r="E19" s="29"/>
      <c r="F19" s="29"/>
      <c r="G19" s="29"/>
      <c r="H19" s="29"/>
    </row>
    <row r="20" spans="2:8" ht="15.75" customHeight="1" x14ac:dyDescent="0.2">
      <c r="B20" s="26"/>
      <c r="C20" s="27"/>
      <c r="D20" s="31" t="s">
        <v>39</v>
      </c>
      <c r="E20" s="32" t="s">
        <v>16</v>
      </c>
      <c r="F20" s="32" t="s">
        <v>17</v>
      </c>
      <c r="G20" s="33">
        <v>6407.3</v>
      </c>
      <c r="H20" s="33">
        <v>5292.6</v>
      </c>
    </row>
    <row r="21" spans="2:8" ht="16.5" customHeight="1" x14ac:dyDescent="0.2">
      <c r="B21" s="26"/>
      <c r="C21" s="27"/>
      <c r="D21" s="31" t="s">
        <v>18</v>
      </c>
      <c r="E21" s="32" t="s">
        <v>16</v>
      </c>
      <c r="F21" s="32" t="s">
        <v>17</v>
      </c>
      <c r="G21" s="33">
        <v>52181.599999999999</v>
      </c>
      <c r="H21" s="33">
        <v>40557.699999999997</v>
      </c>
    </row>
    <row r="22" spans="2:8" ht="16.5" customHeight="1" x14ac:dyDescent="0.2">
      <c r="B22" s="26"/>
      <c r="C22" s="27"/>
      <c r="D22" s="31" t="s">
        <v>19</v>
      </c>
      <c r="E22" s="32" t="s">
        <v>16</v>
      </c>
      <c r="F22" s="32" t="s">
        <v>17</v>
      </c>
      <c r="G22" s="33">
        <v>924507</v>
      </c>
      <c r="H22" s="33">
        <v>133125.20000000001</v>
      </c>
    </row>
    <row r="23" spans="2:8" ht="16.5" customHeight="1" x14ac:dyDescent="0.2">
      <c r="B23" s="26"/>
      <c r="C23" s="27"/>
      <c r="D23" s="31" t="s">
        <v>20</v>
      </c>
      <c r="E23" s="32" t="s">
        <v>16</v>
      </c>
      <c r="F23" s="32" t="s">
        <v>17</v>
      </c>
      <c r="G23" s="33">
        <v>231494.39999999999</v>
      </c>
      <c r="H23" s="33">
        <v>177142.6</v>
      </c>
    </row>
    <row r="24" spans="2:8" ht="16.5" customHeight="1" x14ac:dyDescent="0.2">
      <c r="B24" s="26"/>
      <c r="C24" s="27"/>
      <c r="D24" s="31" t="s">
        <v>21</v>
      </c>
      <c r="E24" s="32" t="s">
        <v>16</v>
      </c>
      <c r="F24" s="32" t="s">
        <v>17</v>
      </c>
      <c r="G24" s="33">
        <v>46711.1</v>
      </c>
      <c r="H24" s="33">
        <v>36239.699999999997</v>
      </c>
    </row>
    <row r="25" spans="2:8" ht="11.25" customHeight="1" x14ac:dyDescent="0.2">
      <c r="B25" s="26"/>
      <c r="C25" s="27"/>
      <c r="D25" s="31"/>
      <c r="E25" s="32"/>
      <c r="F25" s="32"/>
      <c r="G25" s="33"/>
      <c r="H25" s="33"/>
    </row>
    <row r="26" spans="2:8" ht="14.25" customHeight="1" x14ac:dyDescent="0.2">
      <c r="B26" s="26"/>
      <c r="C26" s="27"/>
      <c r="D26" s="28" t="s">
        <v>22</v>
      </c>
      <c r="E26" s="30"/>
      <c r="F26" s="30"/>
      <c r="G26" s="33"/>
      <c r="H26" s="33"/>
    </row>
    <row r="27" spans="2:8" ht="15" customHeight="1" x14ac:dyDescent="0.2">
      <c r="B27" s="26"/>
      <c r="C27" s="27"/>
      <c r="D27" s="28" t="s">
        <v>23</v>
      </c>
      <c r="E27" s="30"/>
      <c r="F27" s="30"/>
      <c r="G27" s="33"/>
      <c r="H27" s="33"/>
    </row>
    <row r="28" spans="2:8" ht="13.5" customHeight="1" x14ac:dyDescent="0.2">
      <c r="B28" s="26"/>
      <c r="C28" s="27"/>
      <c r="D28" s="28"/>
      <c r="E28" s="30"/>
      <c r="F28" s="30"/>
      <c r="G28" s="33"/>
      <c r="H28" s="33"/>
    </row>
    <row r="29" spans="2:8" x14ac:dyDescent="0.2">
      <c r="B29" s="26"/>
      <c r="C29" s="27" t="s">
        <v>24</v>
      </c>
      <c r="D29" s="28"/>
      <c r="E29" s="30"/>
      <c r="F29" s="30"/>
      <c r="G29" s="33"/>
      <c r="H29" s="33"/>
    </row>
    <row r="30" spans="2:8" x14ac:dyDescent="0.2">
      <c r="B30" s="26"/>
      <c r="C30" s="27"/>
      <c r="D30" s="27" t="s">
        <v>25</v>
      </c>
      <c r="E30" s="30"/>
      <c r="F30" s="30"/>
      <c r="G30" s="33"/>
      <c r="H30" s="33"/>
    </row>
    <row r="31" spans="2:8" x14ac:dyDescent="0.2">
      <c r="B31" s="26"/>
      <c r="C31" s="27"/>
      <c r="D31" s="27" t="s">
        <v>26</v>
      </c>
      <c r="E31" s="30"/>
      <c r="F31" s="30"/>
      <c r="G31" s="33"/>
      <c r="H31" s="33"/>
    </row>
    <row r="32" spans="2:8" x14ac:dyDescent="0.2">
      <c r="B32" s="26"/>
      <c r="C32" s="27"/>
      <c r="D32" s="27" t="s">
        <v>27</v>
      </c>
      <c r="E32" s="30"/>
      <c r="F32" s="30"/>
      <c r="G32" s="33"/>
      <c r="H32" s="33"/>
    </row>
    <row r="33" spans="2:8" x14ac:dyDescent="0.2">
      <c r="B33" s="26"/>
      <c r="C33" s="27"/>
      <c r="D33" s="28" t="s">
        <v>23</v>
      </c>
      <c r="E33" s="30"/>
      <c r="F33" s="30"/>
      <c r="G33" s="33"/>
      <c r="H33" s="33"/>
    </row>
    <row r="34" spans="2:8" x14ac:dyDescent="0.2">
      <c r="B34" s="26"/>
      <c r="C34" s="27"/>
      <c r="D34" s="28"/>
      <c r="E34" s="30"/>
      <c r="F34" s="30"/>
      <c r="G34" s="33"/>
      <c r="H34" s="33"/>
    </row>
    <row r="35" spans="2:8" x14ac:dyDescent="0.2">
      <c r="B35" s="26"/>
      <c r="C35" s="27" t="s">
        <v>28</v>
      </c>
      <c r="D35" s="28"/>
      <c r="E35" s="30"/>
      <c r="F35" s="30"/>
      <c r="G35" s="34">
        <f>SUM(G20:G34)</f>
        <v>1261301.4000000001</v>
      </c>
      <c r="H35" s="34">
        <f>SUM(H20:H34)</f>
        <v>392357.8</v>
      </c>
    </row>
    <row r="36" spans="2:8" x14ac:dyDescent="0.2">
      <c r="B36" s="26"/>
      <c r="C36" s="27"/>
      <c r="D36" s="28"/>
      <c r="E36" s="30"/>
      <c r="F36" s="30"/>
      <c r="G36" s="33"/>
      <c r="H36" s="33"/>
    </row>
    <row r="37" spans="2:8" x14ac:dyDescent="0.2">
      <c r="B37" s="26"/>
      <c r="C37" s="27"/>
      <c r="D37" s="28" t="s">
        <v>29</v>
      </c>
      <c r="E37" s="30"/>
      <c r="F37" s="30"/>
      <c r="G37" s="33"/>
      <c r="H37" s="33"/>
    </row>
    <row r="38" spans="2:8" x14ac:dyDescent="0.2">
      <c r="B38" s="26"/>
      <c r="C38" s="27"/>
      <c r="D38" s="28"/>
      <c r="E38" s="30"/>
      <c r="F38" s="30"/>
      <c r="G38" s="33"/>
      <c r="H38" s="33"/>
    </row>
    <row r="39" spans="2:8" x14ac:dyDescent="0.2">
      <c r="B39" s="26"/>
      <c r="C39" s="27" t="s">
        <v>30</v>
      </c>
      <c r="D39" s="28"/>
      <c r="E39" s="30"/>
      <c r="F39" s="30"/>
      <c r="G39" s="33"/>
      <c r="H39" s="33"/>
    </row>
    <row r="40" spans="2:8" x14ac:dyDescent="0.2">
      <c r="B40" s="26"/>
      <c r="C40" s="27"/>
      <c r="D40" s="28"/>
      <c r="E40" s="30" t="s">
        <v>0</v>
      </c>
      <c r="F40" s="30"/>
      <c r="G40" s="33"/>
      <c r="H40" s="33"/>
    </row>
    <row r="41" spans="2:8" x14ac:dyDescent="0.2">
      <c r="B41" s="26"/>
      <c r="C41" s="27"/>
      <c r="D41" s="28" t="s">
        <v>15</v>
      </c>
      <c r="E41" s="30"/>
      <c r="F41" s="30"/>
      <c r="G41" s="33"/>
      <c r="H41" s="33"/>
    </row>
    <row r="42" spans="2:8" x14ac:dyDescent="0.2">
      <c r="B42" s="26"/>
      <c r="C42" s="27"/>
      <c r="D42" s="28"/>
      <c r="E42" s="30"/>
      <c r="F42" s="30"/>
      <c r="G42" s="33"/>
      <c r="H42" s="33"/>
    </row>
    <row r="43" spans="2:8" x14ac:dyDescent="0.2">
      <c r="B43" s="26"/>
      <c r="C43" s="27"/>
      <c r="D43" s="31" t="s">
        <v>39</v>
      </c>
      <c r="E43" s="32" t="s">
        <v>16</v>
      </c>
      <c r="F43" s="32" t="s">
        <v>17</v>
      </c>
      <c r="G43" s="33">
        <v>3213574.7</v>
      </c>
      <c r="H43" s="33">
        <v>3373256.5</v>
      </c>
    </row>
    <row r="44" spans="2:8" ht="15.75" customHeight="1" x14ac:dyDescent="0.2">
      <c r="B44" s="26"/>
      <c r="C44" s="27"/>
      <c r="D44" s="31" t="s">
        <v>18</v>
      </c>
      <c r="E44" s="32" t="s">
        <v>16</v>
      </c>
      <c r="F44" s="32" t="s">
        <v>17</v>
      </c>
      <c r="G44" s="33">
        <v>10810151.699999999</v>
      </c>
      <c r="H44" s="33">
        <v>11103781.300000001</v>
      </c>
    </row>
    <row r="45" spans="2:8" ht="15.75" customHeight="1" x14ac:dyDescent="0.2">
      <c r="B45" s="26"/>
      <c r="C45" s="27"/>
      <c r="D45" s="31" t="s">
        <v>31</v>
      </c>
      <c r="E45" s="32" t="s">
        <v>16</v>
      </c>
      <c r="F45" s="32" t="s">
        <v>17</v>
      </c>
      <c r="G45" s="33">
        <v>4516451</v>
      </c>
      <c r="H45" s="33">
        <v>4516451</v>
      </c>
    </row>
    <row r="46" spans="2:8" ht="15.75" customHeight="1" x14ac:dyDescent="0.2">
      <c r="B46" s="26"/>
      <c r="C46" s="27"/>
      <c r="D46" s="31" t="s">
        <v>20</v>
      </c>
      <c r="E46" s="32" t="s">
        <v>16</v>
      </c>
      <c r="F46" s="32" t="s">
        <v>17</v>
      </c>
      <c r="G46" s="33">
        <v>13211252.9</v>
      </c>
      <c r="H46" s="33">
        <v>13407708</v>
      </c>
    </row>
    <row r="47" spans="2:8" ht="15.75" customHeight="1" x14ac:dyDescent="0.2">
      <c r="B47" s="26"/>
      <c r="C47" s="27"/>
      <c r="D47" s="31" t="s">
        <v>21</v>
      </c>
      <c r="E47" s="32" t="s">
        <v>16</v>
      </c>
      <c r="F47" s="32" t="s">
        <v>17</v>
      </c>
      <c r="G47" s="33">
        <v>18957406.899999999</v>
      </c>
      <c r="H47" s="33">
        <v>19108536.699999999</v>
      </c>
    </row>
    <row r="48" spans="2:8" x14ac:dyDescent="0.2">
      <c r="B48" s="26"/>
      <c r="C48" s="27"/>
      <c r="D48" s="28" t="s">
        <v>32</v>
      </c>
      <c r="E48" s="30"/>
      <c r="F48" s="30"/>
      <c r="G48" s="33"/>
      <c r="H48" s="33"/>
    </row>
    <row r="49" spans="2:9" x14ac:dyDescent="0.2">
      <c r="B49" s="26"/>
      <c r="C49" s="27"/>
      <c r="D49" s="28"/>
      <c r="E49" s="30"/>
      <c r="F49" s="30"/>
      <c r="G49" s="33"/>
      <c r="H49" s="33"/>
    </row>
    <row r="50" spans="2:9" x14ac:dyDescent="0.2">
      <c r="B50" s="26"/>
      <c r="C50" s="27" t="s">
        <v>24</v>
      </c>
      <c r="D50" s="28"/>
      <c r="E50" s="30"/>
      <c r="F50" s="30"/>
      <c r="G50" s="33"/>
      <c r="H50" s="33"/>
    </row>
    <row r="51" spans="2:9" x14ac:dyDescent="0.2">
      <c r="B51" s="26"/>
      <c r="C51" s="27"/>
      <c r="D51" s="27" t="s">
        <v>25</v>
      </c>
      <c r="E51" s="29"/>
      <c r="F51" s="29"/>
      <c r="G51" s="33"/>
      <c r="H51" s="33"/>
    </row>
    <row r="52" spans="2:9" x14ac:dyDescent="0.2">
      <c r="B52" s="26"/>
      <c r="C52" s="27"/>
      <c r="D52" s="27" t="s">
        <v>26</v>
      </c>
      <c r="E52" s="29"/>
      <c r="F52" s="29"/>
      <c r="G52" s="33"/>
      <c r="H52" s="33"/>
    </row>
    <row r="53" spans="2:9" x14ac:dyDescent="0.2">
      <c r="B53" s="26"/>
      <c r="C53" s="27"/>
      <c r="D53" s="27" t="s">
        <v>27</v>
      </c>
      <c r="E53" s="29"/>
      <c r="F53" s="29"/>
      <c r="G53" s="33"/>
      <c r="H53" s="33"/>
    </row>
    <row r="54" spans="2:9" x14ac:dyDescent="0.2">
      <c r="B54" s="26"/>
      <c r="C54" s="27"/>
      <c r="D54" s="28" t="s">
        <v>23</v>
      </c>
      <c r="E54" s="29"/>
      <c r="F54" s="29"/>
      <c r="G54" s="33"/>
      <c r="H54" s="33"/>
    </row>
    <row r="55" spans="2:9" x14ac:dyDescent="0.2">
      <c r="B55" s="26"/>
      <c r="C55" s="27"/>
      <c r="D55" s="28"/>
      <c r="E55" s="29"/>
      <c r="F55" s="29"/>
      <c r="G55" s="33"/>
      <c r="H55" s="33"/>
    </row>
    <row r="56" spans="2:9" x14ac:dyDescent="0.2">
      <c r="B56" s="26"/>
      <c r="C56" s="27" t="s">
        <v>33</v>
      </c>
      <c r="D56" s="28"/>
      <c r="E56" s="29"/>
      <c r="F56" s="35"/>
      <c r="G56" s="34">
        <f>SUM(G43:G55)</f>
        <v>50708837.199999996</v>
      </c>
      <c r="H56" s="34">
        <f>SUM(H43:H55)</f>
        <v>51509733.5</v>
      </c>
      <c r="I56" s="36"/>
    </row>
    <row r="57" spans="2:9" x14ac:dyDescent="0.2">
      <c r="B57" s="26"/>
      <c r="C57" s="27"/>
      <c r="D57" s="28"/>
      <c r="E57" s="29"/>
      <c r="F57" s="29"/>
      <c r="G57" s="33"/>
      <c r="H57" s="33"/>
    </row>
    <row r="58" spans="2:9" x14ac:dyDescent="0.2">
      <c r="B58" s="26" t="s">
        <v>36</v>
      </c>
      <c r="C58" s="27"/>
      <c r="D58" s="28"/>
      <c r="E58" s="29"/>
      <c r="F58" s="29"/>
      <c r="G58" s="34">
        <v>-1525111.2</v>
      </c>
      <c r="H58" s="34">
        <v>-1553668.7</v>
      </c>
    </row>
    <row r="59" spans="2:9" x14ac:dyDescent="0.2">
      <c r="B59" s="26"/>
      <c r="C59" s="27"/>
      <c r="D59" s="28"/>
      <c r="E59" s="29"/>
      <c r="F59" s="29"/>
      <c r="G59" s="33"/>
      <c r="H59" s="33"/>
    </row>
    <row r="60" spans="2:9" x14ac:dyDescent="0.2">
      <c r="B60" s="26" t="s">
        <v>34</v>
      </c>
      <c r="C60" s="27"/>
      <c r="D60" s="28"/>
      <c r="E60" s="29"/>
      <c r="F60" s="29"/>
      <c r="G60" s="34">
        <v>7362958.7999999998</v>
      </c>
      <c r="H60" s="34">
        <v>7565956.2999999998</v>
      </c>
    </row>
    <row r="61" spans="2:9" x14ac:dyDescent="0.2">
      <c r="B61" s="26"/>
      <c r="C61" s="27"/>
      <c r="D61" s="28"/>
      <c r="E61" s="29"/>
      <c r="F61" s="29"/>
      <c r="G61" s="33"/>
      <c r="H61" s="33"/>
    </row>
    <row r="62" spans="2:9" x14ac:dyDescent="0.2">
      <c r="B62" s="26"/>
      <c r="C62" s="27"/>
      <c r="D62" s="28" t="s">
        <v>35</v>
      </c>
      <c r="E62" s="35"/>
      <c r="F62" s="35"/>
      <c r="G62" s="34">
        <f>SUM(G35+G56+G58+G60)</f>
        <v>57807986.199999988</v>
      </c>
      <c r="H62" s="34">
        <f>H35+H56+H58+H60</f>
        <v>57914378.899999991</v>
      </c>
    </row>
    <row r="63" spans="2:9" ht="9" customHeight="1" x14ac:dyDescent="0.2">
      <c r="B63" s="37"/>
      <c r="C63" s="38"/>
      <c r="D63" s="39"/>
      <c r="E63" s="40"/>
      <c r="F63" s="40"/>
      <c r="G63" s="40"/>
      <c r="H63" s="40"/>
    </row>
    <row r="65" spans="7:8" x14ac:dyDescent="0.2">
      <c r="H65" s="36"/>
    </row>
    <row r="67" spans="7:8" x14ac:dyDescent="0.2">
      <c r="G67" s="36"/>
      <c r="H67" s="36"/>
    </row>
    <row r="68" spans="7:8" x14ac:dyDescent="0.2">
      <c r="G68" s="36"/>
    </row>
  </sheetData>
  <mergeCells count="1">
    <mergeCell ref="B9:D9"/>
  </mergeCells>
  <printOptions horizontalCentered="1"/>
  <pageMargins left="0.39370078740157483" right="0.39370078740157483" top="0.78740157480314965" bottom="0.3937007874015748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2022-05-12T17:05:08Z</cp:lastPrinted>
  <dcterms:created xsi:type="dcterms:W3CDTF">2013-11-04T20:16:55Z</dcterms:created>
  <dcterms:modified xsi:type="dcterms:W3CDTF">2022-05-12T17:05:16Z</dcterms:modified>
</cp:coreProperties>
</file>