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GEM\Downloads\"/>
    </mc:Choice>
  </mc:AlternateContent>
  <xr:revisionPtr revIDLastSave="0" documentId="13_ncr:1_{B2C31710-67DD-445B-9CE1-69939ABF22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16" l="1"/>
  <c r="G59" i="16"/>
  <c r="H36" i="16"/>
  <c r="G36" i="16"/>
  <c r="G65" i="16" l="1"/>
  <c r="H65" i="16"/>
</calcChain>
</file>

<file path=xl/sharedStrings.xml><?xml version="1.0" encoding="utf-8"?>
<sst xmlns="http://schemas.openxmlformats.org/spreadsheetml/2006/main" count="80" uniqueCount="45">
  <si>
    <t xml:space="preserve"> </t>
  </si>
  <si>
    <t xml:space="preserve">Estado Analitico de la Deuda y Otros Pasivos </t>
  </si>
  <si>
    <t>Moneda de</t>
  </si>
  <si>
    <t xml:space="preserve">Institucion </t>
  </si>
  <si>
    <t>Saldo Final</t>
  </si>
  <si>
    <t>Denominacion de las Deudas</t>
  </si>
  <si>
    <t>Contratacion</t>
  </si>
  <si>
    <t>o Pais</t>
  </si>
  <si>
    <t>del periodo</t>
  </si>
  <si>
    <t>del Periodo</t>
  </si>
  <si>
    <t xml:space="preserve">Acreedor </t>
  </si>
  <si>
    <t xml:space="preserve">DEUDA PUBLICA </t>
  </si>
  <si>
    <t>Corto plazo</t>
  </si>
  <si>
    <t>Deuda Interna</t>
  </si>
  <si>
    <t>Instituciones de Crédito:</t>
  </si>
  <si>
    <t>Pesos</t>
  </si>
  <si>
    <t>México</t>
  </si>
  <si>
    <t>Santander S.A</t>
  </si>
  <si>
    <t>Banorte S.A</t>
  </si>
  <si>
    <t>Banobras S.N.C</t>
  </si>
  <si>
    <t>Titulos y Valores:</t>
  </si>
  <si>
    <t>Arrendamientos Financieros</t>
  </si>
  <si>
    <t>Deuda Externa</t>
  </si>
  <si>
    <t>Organismos Financieros Internacionales</t>
  </si>
  <si>
    <t>Deuda Bilateral</t>
  </si>
  <si>
    <t>Titulos y Valores</t>
  </si>
  <si>
    <t>Subtotal Corto Plazo</t>
  </si>
  <si>
    <t>Largo Plazo</t>
  </si>
  <si>
    <t>Deuda Intena</t>
  </si>
  <si>
    <t>Santander  S.A</t>
  </si>
  <si>
    <t>Arrendamientos Financieros:</t>
  </si>
  <si>
    <t>Subtotal Largo Plazo</t>
  </si>
  <si>
    <t xml:space="preserve">Otros Pasivos </t>
  </si>
  <si>
    <t xml:space="preserve">TOTAL DEUDA Y OTROS PASIVOS </t>
  </si>
  <si>
    <t>Bono Cupon Cero</t>
  </si>
  <si>
    <t>Citibanamex S.A</t>
  </si>
  <si>
    <t>BBVA</t>
  </si>
  <si>
    <t>Emisión Bursátil</t>
  </si>
  <si>
    <t>.</t>
  </si>
  <si>
    <t>(Pesos)</t>
  </si>
  <si>
    <t>Saldo al inicio</t>
  </si>
  <si>
    <t>Del 01 de Enero al 30 de Septiembre de 2025</t>
  </si>
  <si>
    <t>Sector Central del Poder Ejecutivo del Estado de México</t>
  </si>
  <si>
    <t>Cifras Preliminares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</si>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</sst>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_ ;[Red]\-#,##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4" fontId="2" fillId="0" borderId="11" xfId="0" applyNumberFormat="1" applyFont="1" applyBorder="1" applyAlignment="1">
      <alignment horizontal="center"/>
    </xf>
    <xf numFmtId="14" fontId="2" fillId="0" borderId="17" xfId="0" applyNumberFormat="1" applyFont="1" applyBorder="1" applyAlignment="1">
      <alignment horizontal="center"/>
    </xf>
    <xf numFmtId="0" fontId="1" fillId="0" borderId="18" xfId="0" applyFont="1" applyBorder="1"/>
    <xf numFmtId="0" fontId="1" fillId="0" borderId="6" xfId="0" applyFont="1" applyBorder="1"/>
    <xf numFmtId="0" fontId="1" fillId="0" borderId="12" xfId="0" applyFont="1" applyBorder="1"/>
    <xf numFmtId="0" fontId="1" fillId="0" borderId="7" xfId="0" applyFont="1" applyBorder="1"/>
    <xf numFmtId="0" fontId="1" fillId="0" borderId="19" xfId="0" applyFont="1" applyBorder="1"/>
    <xf numFmtId="0" fontId="2" fillId="0" borderId="3" xfId="0" applyFont="1" applyBorder="1"/>
    <xf numFmtId="0" fontId="2" fillId="0" borderId="0" xfId="0" applyFont="1"/>
    <xf numFmtId="0" fontId="2" fillId="0" borderId="8" xfId="0" applyFont="1" applyBorder="1"/>
    <xf numFmtId="0" fontId="1" fillId="0" borderId="9" xfId="0" applyFont="1" applyBorder="1"/>
    <xf numFmtId="0" fontId="1" fillId="0" borderId="15" xfId="0" applyFont="1" applyBorder="1"/>
    <xf numFmtId="0" fontId="1" fillId="0" borderId="9" xfId="0" applyFont="1" applyBorder="1" applyAlignment="1">
      <alignment horizontal="center"/>
    </xf>
    <xf numFmtId="0" fontId="1" fillId="0" borderId="8" xfId="0" applyFont="1" applyBorder="1"/>
    <xf numFmtId="4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/>
    <xf numFmtId="3" fontId="1" fillId="0" borderId="15" xfId="0" applyNumberFormat="1" applyFont="1" applyBorder="1"/>
    <xf numFmtId="4" fontId="1" fillId="0" borderId="0" xfId="0" applyNumberFormat="1" applyFont="1"/>
    <xf numFmtId="3" fontId="2" fillId="0" borderId="9" xfId="0" applyNumberFormat="1" applyFont="1" applyBorder="1"/>
    <xf numFmtId="3" fontId="2" fillId="0" borderId="15" xfId="0" applyNumberFormat="1" applyFont="1" applyBorder="1"/>
    <xf numFmtId="164" fontId="1" fillId="0" borderId="0" xfId="0" applyNumberFormat="1" applyFont="1"/>
    <xf numFmtId="0" fontId="2" fillId="0" borderId="9" xfId="0" applyFont="1" applyBorder="1"/>
    <xf numFmtId="165" fontId="2" fillId="0" borderId="9" xfId="0" applyNumberFormat="1" applyFont="1" applyBorder="1"/>
    <xf numFmtId="165" fontId="2" fillId="0" borderId="15" xfId="0" applyNumberFormat="1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20" xfId="0" applyFont="1" applyBorder="1"/>
    <xf numFmtId="0" fontId="1" fillId="0" borderId="21" xfId="0" applyFont="1" applyBorder="1"/>
    <xf numFmtId="164" fontId="1" fillId="0" borderId="21" xfId="0" applyNumberFormat="1" applyFont="1" applyBorder="1"/>
    <xf numFmtId="164" fontId="1" fillId="0" borderId="22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70"/>
  <sheetViews>
    <sheetView tabSelected="1" workbookViewId="0">
      <selection activeCell="E17" sqref="E17"/>
    </sheetView>
  </sheetViews>
  <sheetFormatPr baseColWidth="10" defaultColWidth="11.42578125" defaultRowHeight="12.75" x14ac:dyDescent="0.2"/>
  <cols>
    <col min="1" max="1" width="1.85546875" style="1" customWidth="1"/>
    <col min="2" max="2" width="2.7109375" style="1" customWidth="1"/>
    <col min="3" max="3" width="5.140625" style="1" customWidth="1"/>
    <col min="4" max="4" width="38.5703125" style="1" customWidth="1"/>
    <col min="5" max="5" width="16.5703125" style="1" customWidth="1"/>
    <col min="6" max="6" width="15.28515625" style="1" customWidth="1"/>
    <col min="7" max="7" width="21.140625" style="1" customWidth="1"/>
    <col min="8" max="8" width="21.7109375" style="1" customWidth="1"/>
    <col min="9" max="9" width="1" style="1" customWidth="1"/>
    <col min="10" max="10" width="11.42578125" style="1"/>
    <col min="11" max="11" width="20.5703125" style="1" customWidth="1"/>
    <col min="12" max="16384" width="11.42578125" style="1"/>
  </cols>
  <sheetData>
    <row r="1" spans="2:8" ht="6.75" customHeight="1" x14ac:dyDescent="0.2">
      <c r="H1" s="1" t="s">
        <v>0</v>
      </c>
    </row>
    <row r="2" spans="2:8" ht="15" customHeight="1" x14ac:dyDescent="0.2">
      <c r="B2" s="2" t="s">
        <v>42</v>
      </c>
      <c r="C2" s="2"/>
      <c r="D2" s="2"/>
      <c r="E2" s="2"/>
      <c r="F2" s="2"/>
      <c r="G2" s="2"/>
      <c r="H2" s="2"/>
    </row>
    <row r="3" spans="2:8" x14ac:dyDescent="0.2">
      <c r="B3" s="3" t="s">
        <v>1</v>
      </c>
      <c r="C3" s="3"/>
      <c r="D3" s="3"/>
      <c r="E3" s="3"/>
      <c r="F3" s="3"/>
      <c r="G3" s="3"/>
      <c r="H3" s="3"/>
    </row>
    <row r="4" spans="2:8" x14ac:dyDescent="0.2">
      <c r="B4" s="3" t="s">
        <v>41</v>
      </c>
      <c r="C4" s="3"/>
      <c r="D4" s="3"/>
      <c r="E4" s="3"/>
      <c r="F4" s="3"/>
      <c r="G4" s="3"/>
      <c r="H4" s="3"/>
    </row>
    <row r="5" spans="2:8" ht="13.5" customHeight="1" x14ac:dyDescent="0.2">
      <c r="B5" s="2" t="s">
        <v>43</v>
      </c>
      <c r="C5" s="2"/>
      <c r="D5" s="2"/>
      <c r="E5" s="2"/>
      <c r="F5" s="2"/>
      <c r="G5" s="2"/>
      <c r="H5" s="2"/>
    </row>
    <row r="6" spans="2:8" x14ac:dyDescent="0.2">
      <c r="B6" s="3" t="s">
        <v>39</v>
      </c>
      <c r="C6" s="4"/>
      <c r="D6" s="4"/>
      <c r="E6" s="4"/>
      <c r="F6" s="4"/>
      <c r="G6" s="4"/>
      <c r="H6" s="4"/>
    </row>
    <row r="7" spans="2:8" ht="11.25" customHeight="1" thickBot="1" x14ac:dyDescent="0.25"/>
    <row r="8" spans="2:8" x14ac:dyDescent="0.2">
      <c r="B8" s="5"/>
      <c r="C8" s="6"/>
      <c r="D8" s="6"/>
      <c r="E8" s="7" t="s">
        <v>2</v>
      </c>
      <c r="F8" s="7" t="s">
        <v>3</v>
      </c>
      <c r="G8" s="7" t="s">
        <v>40</v>
      </c>
      <c r="H8" s="8" t="s">
        <v>4</v>
      </c>
    </row>
    <row r="9" spans="2:8" x14ac:dyDescent="0.2">
      <c r="B9" s="9" t="s">
        <v>5</v>
      </c>
      <c r="C9" s="10"/>
      <c r="D9" s="11"/>
      <c r="E9" s="12" t="s">
        <v>6</v>
      </c>
      <c r="F9" s="12" t="s">
        <v>7</v>
      </c>
      <c r="G9" s="12" t="s">
        <v>8</v>
      </c>
      <c r="H9" s="13" t="s">
        <v>9</v>
      </c>
    </row>
    <row r="10" spans="2:8" x14ac:dyDescent="0.2">
      <c r="B10" s="14"/>
      <c r="C10" s="15"/>
      <c r="D10" s="15"/>
      <c r="E10" s="16"/>
      <c r="F10" s="16" t="s">
        <v>10</v>
      </c>
      <c r="G10" s="17">
        <v>45657</v>
      </c>
      <c r="H10" s="18">
        <v>45930</v>
      </c>
    </row>
    <row r="11" spans="2:8" ht="10.5" customHeight="1" x14ac:dyDescent="0.2">
      <c r="B11" s="19"/>
      <c r="C11" s="20"/>
      <c r="D11" s="21"/>
      <c r="E11" s="22"/>
      <c r="F11" s="22"/>
      <c r="G11" s="22"/>
      <c r="H11" s="23"/>
    </row>
    <row r="12" spans="2:8" x14ac:dyDescent="0.2">
      <c r="B12" s="24" t="s">
        <v>11</v>
      </c>
      <c r="C12" s="25"/>
      <c r="D12" s="26"/>
      <c r="E12" s="27"/>
      <c r="F12" s="27"/>
      <c r="G12" s="27"/>
      <c r="H12" s="28"/>
    </row>
    <row r="13" spans="2:8" ht="9.75" customHeight="1" x14ac:dyDescent="0.2">
      <c r="B13" s="24"/>
      <c r="C13" s="25"/>
      <c r="D13" s="26"/>
      <c r="E13" s="27"/>
      <c r="F13" s="27"/>
      <c r="G13" s="27"/>
      <c r="H13" s="28"/>
    </row>
    <row r="14" spans="2:8" x14ac:dyDescent="0.2">
      <c r="B14" s="24"/>
      <c r="C14" s="25"/>
      <c r="D14" s="25" t="s">
        <v>12</v>
      </c>
      <c r="E14" s="27"/>
      <c r="F14" s="27"/>
      <c r="G14" s="27"/>
      <c r="H14" s="28"/>
    </row>
    <row r="15" spans="2:8" ht="12" customHeight="1" x14ac:dyDescent="0.2">
      <c r="B15" s="24"/>
      <c r="C15" s="25"/>
      <c r="D15" s="26"/>
      <c r="E15" s="27"/>
      <c r="F15" s="27"/>
      <c r="G15" s="27"/>
      <c r="H15" s="28"/>
    </row>
    <row r="16" spans="2:8" x14ac:dyDescent="0.2">
      <c r="B16" s="24"/>
      <c r="C16" s="25" t="s">
        <v>13</v>
      </c>
      <c r="D16" s="26"/>
      <c r="E16" s="27"/>
      <c r="F16" s="27"/>
      <c r="G16" s="27"/>
      <c r="H16" s="28"/>
    </row>
    <row r="17" spans="2:8" ht="12.75" customHeight="1" x14ac:dyDescent="0.2">
      <c r="B17" s="24"/>
      <c r="C17" s="25"/>
      <c r="D17" s="26"/>
      <c r="E17" s="27"/>
      <c r="F17" s="27"/>
      <c r="G17" s="27"/>
      <c r="H17" s="28"/>
    </row>
    <row r="18" spans="2:8" x14ac:dyDescent="0.2">
      <c r="B18" s="24"/>
      <c r="C18" s="25"/>
      <c r="D18" s="26" t="s">
        <v>14</v>
      </c>
      <c r="E18" s="29"/>
      <c r="F18" s="27"/>
      <c r="G18" s="27"/>
      <c r="H18" s="28"/>
    </row>
    <row r="19" spans="2:8" ht="9" customHeight="1" x14ac:dyDescent="0.2">
      <c r="B19" s="24"/>
      <c r="C19" s="25"/>
      <c r="D19" s="26"/>
      <c r="E19" s="27"/>
      <c r="F19" s="27"/>
      <c r="G19" s="27"/>
      <c r="H19" s="28"/>
    </row>
    <row r="20" spans="2:8" ht="15.75" customHeight="1" x14ac:dyDescent="0.2">
      <c r="B20" s="24"/>
      <c r="C20" s="25"/>
      <c r="D20" s="30" t="s">
        <v>35</v>
      </c>
      <c r="E20" s="31" t="s">
        <v>15</v>
      </c>
      <c r="F20" s="31" t="s">
        <v>16</v>
      </c>
      <c r="G20" s="32">
        <v>0</v>
      </c>
      <c r="H20" s="33">
        <v>14321406.98909102</v>
      </c>
    </row>
    <row r="21" spans="2:8" ht="16.5" customHeight="1" x14ac:dyDescent="0.2">
      <c r="B21" s="24"/>
      <c r="C21" s="25"/>
      <c r="D21" s="30" t="s">
        <v>36</v>
      </c>
      <c r="E21" s="31" t="s">
        <v>15</v>
      </c>
      <c r="F21" s="31" t="s">
        <v>16</v>
      </c>
      <c r="G21" s="32">
        <v>0</v>
      </c>
      <c r="H21" s="33">
        <v>65536595.704410672</v>
      </c>
    </row>
    <row r="22" spans="2:8" ht="16.5" customHeight="1" x14ac:dyDescent="0.2">
      <c r="B22" s="24"/>
      <c r="C22" s="25"/>
      <c r="D22" s="34" t="s">
        <v>17</v>
      </c>
      <c r="E22" s="31" t="s">
        <v>15</v>
      </c>
      <c r="F22" s="31" t="s">
        <v>16</v>
      </c>
      <c r="G22" s="32">
        <v>0</v>
      </c>
      <c r="H22" s="33">
        <v>20029500.030000001</v>
      </c>
    </row>
    <row r="23" spans="2:8" ht="16.5" customHeight="1" x14ac:dyDescent="0.2">
      <c r="B23" s="24"/>
      <c r="C23" s="25"/>
      <c r="D23" s="34" t="s">
        <v>18</v>
      </c>
      <c r="E23" s="31" t="s">
        <v>15</v>
      </c>
      <c r="F23" s="31" t="s">
        <v>16</v>
      </c>
      <c r="G23" s="32">
        <v>0</v>
      </c>
      <c r="H23" s="33">
        <v>72561517.499683499</v>
      </c>
    </row>
    <row r="24" spans="2:8" ht="16.5" customHeight="1" x14ac:dyDescent="0.2">
      <c r="B24" s="24"/>
      <c r="C24" s="25"/>
      <c r="D24" s="34" t="s">
        <v>19</v>
      </c>
      <c r="E24" s="31" t="s">
        <v>15</v>
      </c>
      <c r="F24" s="31" t="s">
        <v>16</v>
      </c>
      <c r="G24" s="32">
        <v>0</v>
      </c>
      <c r="H24" s="33">
        <v>67208216.294853002</v>
      </c>
    </row>
    <row r="25" spans="2:8" ht="15.75" customHeight="1" x14ac:dyDescent="0.2">
      <c r="B25" s="24"/>
      <c r="C25" s="25"/>
      <c r="D25" s="34" t="s">
        <v>37</v>
      </c>
      <c r="E25" s="31" t="s">
        <v>15</v>
      </c>
      <c r="F25" s="31" t="s">
        <v>16</v>
      </c>
      <c r="G25" s="32">
        <v>0</v>
      </c>
      <c r="H25" s="33">
        <v>25544059.050000042</v>
      </c>
    </row>
    <row r="26" spans="2:8" ht="15.75" customHeight="1" x14ac:dyDescent="0.2">
      <c r="B26" s="24"/>
      <c r="C26" s="25"/>
      <c r="D26" s="34"/>
      <c r="E26" s="31"/>
      <c r="F26" s="31"/>
      <c r="G26" s="32" t="s">
        <v>38</v>
      </c>
      <c r="H26" s="33"/>
    </row>
    <row r="27" spans="2:8" ht="14.25" customHeight="1" x14ac:dyDescent="0.2">
      <c r="B27" s="24"/>
      <c r="C27" s="25"/>
      <c r="D27" s="26" t="s">
        <v>20</v>
      </c>
      <c r="E27" s="29"/>
      <c r="F27" s="29"/>
      <c r="G27" s="32"/>
      <c r="H27" s="33"/>
    </row>
    <row r="28" spans="2:8" ht="15" customHeight="1" x14ac:dyDescent="0.2">
      <c r="B28" s="24"/>
      <c r="C28" s="25"/>
      <c r="D28" s="26" t="s">
        <v>21</v>
      </c>
      <c r="E28" s="29"/>
      <c r="F28" s="29"/>
      <c r="G28" s="32"/>
      <c r="H28" s="33"/>
    </row>
    <row r="29" spans="2:8" ht="13.5" customHeight="1" x14ac:dyDescent="0.2">
      <c r="B29" s="24"/>
      <c r="C29" s="25"/>
      <c r="D29" s="26"/>
      <c r="E29" s="29"/>
      <c r="F29" s="29"/>
      <c r="G29" s="32"/>
      <c r="H29" s="33"/>
    </row>
    <row r="30" spans="2:8" x14ac:dyDescent="0.2">
      <c r="B30" s="24"/>
      <c r="C30" s="25" t="s">
        <v>22</v>
      </c>
      <c r="D30" s="26"/>
      <c r="E30" s="29"/>
      <c r="F30" s="29"/>
      <c r="G30" s="32"/>
      <c r="H30" s="33"/>
    </row>
    <row r="31" spans="2:8" x14ac:dyDescent="0.2">
      <c r="B31" s="24"/>
      <c r="C31" s="25"/>
      <c r="D31" s="25" t="s">
        <v>23</v>
      </c>
      <c r="E31" s="29"/>
      <c r="F31" s="29"/>
      <c r="G31" s="32"/>
      <c r="H31" s="33"/>
    </row>
    <row r="32" spans="2:8" x14ac:dyDescent="0.2">
      <c r="B32" s="24"/>
      <c r="C32" s="25"/>
      <c r="D32" s="25" t="s">
        <v>24</v>
      </c>
      <c r="E32" s="29"/>
      <c r="F32" s="29"/>
      <c r="G32" s="32"/>
      <c r="H32" s="33"/>
    </row>
    <row r="33" spans="2:10" x14ac:dyDescent="0.2">
      <c r="B33" s="24"/>
      <c r="C33" s="25"/>
      <c r="D33" s="25" t="s">
        <v>25</v>
      </c>
      <c r="E33" s="29"/>
      <c r="F33" s="29"/>
      <c r="G33" s="32"/>
      <c r="H33" s="33"/>
    </row>
    <row r="34" spans="2:10" x14ac:dyDescent="0.2">
      <c r="B34" s="24"/>
      <c r="C34" s="25"/>
      <c r="D34" s="26" t="s">
        <v>21</v>
      </c>
      <c r="E34" s="29"/>
      <c r="F34" s="29"/>
      <c r="G34" s="32"/>
      <c r="H34" s="33"/>
    </row>
    <row r="35" spans="2:10" x14ac:dyDescent="0.2">
      <c r="B35" s="24"/>
      <c r="C35" s="25"/>
      <c r="D35" s="26"/>
      <c r="E35" s="29"/>
      <c r="F35" s="29"/>
      <c r="G35" s="32"/>
      <c r="H35" s="33"/>
    </row>
    <row r="36" spans="2:10" x14ac:dyDescent="0.2">
      <c r="B36" s="24"/>
      <c r="C36" s="25" t="s">
        <v>26</v>
      </c>
      <c r="D36" s="26"/>
      <c r="E36" s="29"/>
      <c r="F36" s="29"/>
      <c r="G36" s="35">
        <f>SUM(G20:G35)</f>
        <v>0</v>
      </c>
      <c r="H36" s="36">
        <f>SUM(H20:H35)</f>
        <v>265201295.56803823</v>
      </c>
    </row>
    <row r="37" spans="2:10" x14ac:dyDescent="0.2">
      <c r="B37" s="24"/>
      <c r="C37" s="25"/>
      <c r="D37" s="26"/>
      <c r="E37" s="29"/>
      <c r="F37" s="29"/>
      <c r="G37" s="32"/>
      <c r="H37" s="33"/>
    </row>
    <row r="38" spans="2:10" x14ac:dyDescent="0.2">
      <c r="B38" s="24"/>
      <c r="C38" s="25"/>
      <c r="D38" s="26" t="s">
        <v>27</v>
      </c>
      <c r="E38" s="29"/>
      <c r="F38" s="29"/>
      <c r="G38" s="32"/>
      <c r="H38" s="33"/>
    </row>
    <row r="39" spans="2:10" x14ac:dyDescent="0.2">
      <c r="B39" s="24"/>
      <c r="C39" s="25"/>
      <c r="D39" s="26"/>
      <c r="E39" s="29"/>
      <c r="F39" s="29"/>
      <c r="G39" s="32"/>
      <c r="H39" s="33"/>
    </row>
    <row r="40" spans="2:10" x14ac:dyDescent="0.2">
      <c r="B40" s="24"/>
      <c r="C40" s="25" t="s">
        <v>28</v>
      </c>
      <c r="D40" s="26"/>
      <c r="E40" s="29"/>
      <c r="F40" s="29"/>
      <c r="G40" s="32"/>
      <c r="H40" s="33"/>
    </row>
    <row r="41" spans="2:10" x14ac:dyDescent="0.2">
      <c r="B41" s="24"/>
      <c r="C41" s="25"/>
      <c r="D41" s="26"/>
      <c r="E41" s="29" t="s">
        <v>0</v>
      </c>
      <c r="F41" s="29"/>
      <c r="G41" s="32"/>
      <c r="H41" s="33"/>
    </row>
    <row r="42" spans="2:10" x14ac:dyDescent="0.2">
      <c r="B42" s="24"/>
      <c r="C42" s="25"/>
      <c r="D42" s="26" t="s">
        <v>14</v>
      </c>
      <c r="E42" s="29"/>
      <c r="F42" s="29"/>
      <c r="G42" s="32"/>
      <c r="H42" s="33"/>
    </row>
    <row r="43" spans="2:10" x14ac:dyDescent="0.2">
      <c r="B43" s="24"/>
      <c r="C43" s="25"/>
      <c r="D43" s="26"/>
      <c r="E43" s="29"/>
      <c r="F43" s="29"/>
      <c r="G43" s="32"/>
      <c r="H43" s="33"/>
    </row>
    <row r="44" spans="2:10" ht="18" customHeight="1" x14ac:dyDescent="0.2">
      <c r="B44" s="24"/>
      <c r="C44" s="25"/>
      <c r="D44" s="30" t="s">
        <v>35</v>
      </c>
      <c r="E44" s="31" t="s">
        <v>15</v>
      </c>
      <c r="F44" s="31" t="s">
        <v>16</v>
      </c>
      <c r="G44" s="32">
        <v>6857428230.1300001</v>
      </c>
      <c r="H44" s="33">
        <v>6809851129.2709093</v>
      </c>
      <c r="J44" s="37"/>
    </row>
    <row r="45" spans="2:10" ht="18" customHeight="1" x14ac:dyDescent="0.2">
      <c r="B45" s="24"/>
      <c r="C45" s="25"/>
      <c r="D45" s="30" t="s">
        <v>36</v>
      </c>
      <c r="E45" s="31" t="s">
        <v>15</v>
      </c>
      <c r="F45" s="31" t="s">
        <v>16</v>
      </c>
      <c r="G45" s="32">
        <v>16061326655.090002</v>
      </c>
      <c r="H45" s="33">
        <v>15842030606.195591</v>
      </c>
      <c r="J45" s="37"/>
    </row>
    <row r="46" spans="2:10" ht="18" customHeight="1" x14ac:dyDescent="0.2">
      <c r="B46" s="24"/>
      <c r="C46" s="25"/>
      <c r="D46" s="34" t="s">
        <v>29</v>
      </c>
      <c r="E46" s="31" t="s">
        <v>15</v>
      </c>
      <c r="F46" s="31" t="s">
        <v>16</v>
      </c>
      <c r="G46" s="32">
        <v>4257052456.7499995</v>
      </c>
      <c r="H46" s="33">
        <v>4184843956.7499995</v>
      </c>
      <c r="J46" s="37"/>
    </row>
    <row r="47" spans="2:10" ht="18" customHeight="1" x14ac:dyDescent="0.2">
      <c r="B47" s="24"/>
      <c r="C47" s="25"/>
      <c r="D47" s="34" t="s">
        <v>18</v>
      </c>
      <c r="E47" s="31" t="s">
        <v>15</v>
      </c>
      <c r="F47" s="31" t="s">
        <v>16</v>
      </c>
      <c r="G47" s="32">
        <v>12905529202.48</v>
      </c>
      <c r="H47" s="33">
        <v>12631465485.030315</v>
      </c>
      <c r="J47" s="37"/>
    </row>
    <row r="48" spans="2:10" ht="18" customHeight="1" x14ac:dyDescent="0.2">
      <c r="B48" s="24"/>
      <c r="C48" s="25"/>
      <c r="D48" s="34" t="s">
        <v>19</v>
      </c>
      <c r="E48" s="31" t="s">
        <v>15</v>
      </c>
      <c r="F48" s="31" t="s">
        <v>16</v>
      </c>
      <c r="G48" s="32">
        <v>18942981194.256001</v>
      </c>
      <c r="H48" s="33">
        <v>18723475026.981148</v>
      </c>
      <c r="J48" s="37"/>
    </row>
    <row r="49" spans="2:10" ht="18" customHeight="1" x14ac:dyDescent="0.2">
      <c r="B49" s="24"/>
      <c r="C49" s="25"/>
      <c r="D49" s="34" t="s">
        <v>37</v>
      </c>
      <c r="E49" s="31" t="s">
        <v>15</v>
      </c>
      <c r="F49" s="31" t="s">
        <v>16</v>
      </c>
      <c r="G49" s="32">
        <v>2718345895.0999999</v>
      </c>
      <c r="H49" s="33">
        <v>2620420192.8299999</v>
      </c>
      <c r="J49" s="37"/>
    </row>
    <row r="50" spans="2:10" ht="15.75" customHeight="1" x14ac:dyDescent="0.2">
      <c r="B50" s="24"/>
      <c r="C50" s="25"/>
      <c r="D50" s="34"/>
      <c r="E50" s="31"/>
      <c r="F50" s="31"/>
      <c r="G50" s="32"/>
      <c r="H50" s="33"/>
      <c r="J50" s="37"/>
    </row>
    <row r="51" spans="2:10" x14ac:dyDescent="0.2">
      <c r="B51" s="24"/>
      <c r="C51" s="25"/>
      <c r="D51" s="26" t="s">
        <v>30</v>
      </c>
      <c r="E51" s="29"/>
      <c r="F51" s="29"/>
      <c r="G51" s="32"/>
      <c r="H51" s="33"/>
    </row>
    <row r="52" spans="2:10" x14ac:dyDescent="0.2">
      <c r="B52" s="24"/>
      <c r="C52" s="25"/>
      <c r="D52" s="26"/>
      <c r="E52" s="29"/>
      <c r="F52" s="29"/>
      <c r="G52" s="32"/>
      <c r="H52" s="33"/>
    </row>
    <row r="53" spans="2:10" x14ac:dyDescent="0.2">
      <c r="B53" s="24"/>
      <c r="C53" s="25" t="s">
        <v>22</v>
      </c>
      <c r="D53" s="26"/>
      <c r="E53" s="29"/>
      <c r="F53" s="29"/>
      <c r="G53" s="32"/>
      <c r="H53" s="33"/>
    </row>
    <row r="54" spans="2:10" x14ac:dyDescent="0.2">
      <c r="B54" s="24"/>
      <c r="C54" s="25"/>
      <c r="D54" s="25" t="s">
        <v>23</v>
      </c>
      <c r="E54" s="27"/>
      <c r="F54" s="27"/>
      <c r="G54" s="32"/>
      <c r="H54" s="33"/>
    </row>
    <row r="55" spans="2:10" x14ac:dyDescent="0.2">
      <c r="B55" s="24"/>
      <c r="C55" s="25"/>
      <c r="D55" s="25" t="s">
        <v>24</v>
      </c>
      <c r="E55" s="27"/>
      <c r="F55" s="27"/>
      <c r="G55" s="32"/>
      <c r="H55" s="33"/>
    </row>
    <row r="56" spans="2:10" x14ac:dyDescent="0.2">
      <c r="B56" s="24"/>
      <c r="C56" s="25"/>
      <c r="D56" s="25" t="s">
        <v>25</v>
      </c>
      <c r="E56" s="27"/>
      <c r="F56" s="27"/>
      <c r="G56" s="32"/>
      <c r="H56" s="33"/>
    </row>
    <row r="57" spans="2:10" x14ac:dyDescent="0.2">
      <c r="B57" s="24"/>
      <c r="C57" s="25"/>
      <c r="D57" s="26" t="s">
        <v>21</v>
      </c>
      <c r="E57" s="27"/>
      <c r="F57" s="27"/>
      <c r="G57" s="32"/>
      <c r="H57" s="33"/>
    </row>
    <row r="58" spans="2:10" x14ac:dyDescent="0.2">
      <c r="B58" s="24"/>
      <c r="C58" s="25"/>
      <c r="D58" s="26"/>
      <c r="E58" s="27"/>
      <c r="F58" s="27"/>
      <c r="G58" s="32"/>
      <c r="H58" s="33"/>
    </row>
    <row r="59" spans="2:10" x14ac:dyDescent="0.2">
      <c r="B59" s="24"/>
      <c r="C59" s="25" t="s">
        <v>31</v>
      </c>
      <c r="D59" s="26"/>
      <c r="E59" s="27"/>
      <c r="F59" s="38"/>
      <c r="G59" s="35">
        <f>SUM(G44:G58)</f>
        <v>61742663633.805992</v>
      </c>
      <c r="H59" s="36">
        <f>SUM(H44:H58)</f>
        <v>60812086397.057961</v>
      </c>
      <c r="I59" s="37"/>
    </row>
    <row r="60" spans="2:10" x14ac:dyDescent="0.2">
      <c r="B60" s="24"/>
      <c r="C60" s="25"/>
      <c r="D60" s="26"/>
      <c r="E60" s="27"/>
      <c r="F60" s="27"/>
      <c r="G60" s="32"/>
      <c r="H60" s="33"/>
    </row>
    <row r="61" spans="2:10" x14ac:dyDescent="0.2">
      <c r="B61" s="24" t="s">
        <v>34</v>
      </c>
      <c r="C61" s="25"/>
      <c r="D61" s="26"/>
      <c r="E61" s="27"/>
      <c r="F61" s="27"/>
      <c r="G61" s="39">
        <v>-1911789204.6600001</v>
      </c>
      <c r="H61" s="40">
        <v>-2022520565.9100001</v>
      </c>
    </row>
    <row r="62" spans="2:10" x14ac:dyDescent="0.2">
      <c r="B62" s="24"/>
      <c r="C62" s="25"/>
      <c r="D62" s="26"/>
      <c r="E62" s="27"/>
      <c r="F62" s="27"/>
      <c r="G62" s="32"/>
      <c r="H62" s="33"/>
    </row>
    <row r="63" spans="2:10" x14ac:dyDescent="0.2">
      <c r="B63" s="24" t="s">
        <v>32</v>
      </c>
      <c r="C63" s="25"/>
      <c r="D63" s="26"/>
      <c r="E63" s="27"/>
      <c r="F63" s="27"/>
      <c r="G63" s="35">
        <v>9667244283</v>
      </c>
      <c r="H63" s="36">
        <v>9701032028.8999996</v>
      </c>
    </row>
    <row r="64" spans="2:10" x14ac:dyDescent="0.2">
      <c r="B64" s="24"/>
      <c r="C64" s="25"/>
      <c r="D64" s="26"/>
      <c r="E64" s="27"/>
      <c r="F64" s="27"/>
      <c r="G64" s="32"/>
      <c r="H64" s="33"/>
    </row>
    <row r="65" spans="2:8" ht="30.75" customHeight="1" x14ac:dyDescent="0.2">
      <c r="B65" s="24"/>
      <c r="C65" s="26" t="s">
        <v>33</v>
      </c>
      <c r="D65" s="26"/>
      <c r="E65" s="38"/>
      <c r="F65" s="38"/>
      <c r="G65" s="35">
        <f>SUM(G36+G59+G61+G63)</f>
        <v>69498118712.145996</v>
      </c>
      <c r="H65" s="36">
        <f>H36+H59+H61+H63</f>
        <v>68755799155.615997</v>
      </c>
    </row>
    <row r="66" spans="2:8" ht="9" customHeight="1" thickBot="1" x14ac:dyDescent="0.25">
      <c r="B66" s="41"/>
      <c r="C66" s="42"/>
      <c r="D66" s="43"/>
      <c r="E66" s="44"/>
      <c r="F66" s="44"/>
      <c r="G66" s="45"/>
      <c r="H66" s="46"/>
    </row>
    <row r="67" spans="2:8" x14ac:dyDescent="0.2">
      <c r="B67" s="1" t="s">
        <v>44</v>
      </c>
    </row>
    <row r="68" spans="2:8" x14ac:dyDescent="0.2">
      <c r="H68" s="37"/>
    </row>
    <row r="70" spans="2:8" x14ac:dyDescent="0.2">
      <c r="G70" s="37"/>
      <c r="H70" s="37"/>
    </row>
  </sheetData>
  <mergeCells count="3">
    <mergeCell ref="B9:D9"/>
    <mergeCell ref="B2:H2"/>
    <mergeCell ref="B5:H5"/>
  </mergeCells>
  <printOptions horizontalCentered="1"/>
  <pageMargins left="0.39370078740157483" right="0.39370078740157483" top="0.59055118110236227" bottom="0.39370078740157483" header="0.31496062992125984" footer="0.31496062992125984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Pascual</dc:creator>
  <cp:lastModifiedBy>UIPPE</cp:lastModifiedBy>
  <cp:lastPrinted>2025-10-22T17:29:10Z</cp:lastPrinted>
  <dcterms:created xsi:type="dcterms:W3CDTF">2013-11-04T20:16:55Z</dcterms:created>
  <dcterms:modified xsi:type="dcterms:W3CDTF">2025-10-22T17:29:14Z</dcterms:modified>
</cp:coreProperties>
</file>