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defaultThemeVersion="124226"/>
  <mc:AlternateContent xmlns:mc="http://schemas.openxmlformats.org/markup-compatibility/2006">
    <mc:Choice Requires="x15">
      <x15ac:absPath xmlns:x15ac="http://schemas.microsoft.com/office/spreadsheetml/2010/11/ac" url="C:\Users\UIPPE\Downloads\"/>
    </mc:Choice>
  </mc:AlternateContent>
  <xr:revisionPtr revIDLastSave="0" documentId="13_ncr:1_{1C31D4C5-1484-4F01-9053-3FCCAB278B1C}" xr6:coauthVersionLast="46" xr6:coauthVersionMax="46" xr10:uidLastSave="{00000000-0000-0000-0000-000000000000}"/>
  <bookViews>
    <workbookView xWindow="-120" yWindow="-120" windowWidth="20730" windowHeight="11160" xr2:uid="{00000000-000D-0000-FFFF-FFFF00000000}"/>
  </bookViews>
  <sheets>
    <sheet name="GASTO FEDERALIZADO 4T2020" sheetId="1" r:id="rId1"/>
  </sheets>
  <definedNames>
    <definedName name="_xlnm._FilterDatabase" localSheetId="0" hidden="1">'GASTO FEDERALIZADO 4T2020'!$F$1:$F$89</definedName>
    <definedName name="_xlnm.Print_Titles" localSheetId="0">'GASTO FEDERALIZADO 4T2020'!$1:$6</definedName>
  </definedNames>
  <calcPr calcId="181029"/>
</workbook>
</file>

<file path=xl/calcChain.xml><?xml version="1.0" encoding="utf-8"?>
<calcChain xmlns="http://schemas.openxmlformats.org/spreadsheetml/2006/main">
  <c r="D63" i="1" l="1"/>
  <c r="E57" i="1" l="1"/>
  <c r="E56" i="1"/>
  <c r="F51" i="1"/>
  <c r="F50" i="1"/>
  <c r="F49" i="1"/>
  <c r="F48" i="1"/>
  <c r="F47" i="1"/>
  <c r="F46" i="1"/>
  <c r="F42" i="1"/>
  <c r="F41" i="1"/>
  <c r="F40" i="1"/>
  <c r="F39" i="1"/>
  <c r="F37" i="1"/>
  <c r="D37" i="1"/>
  <c r="F28" i="1"/>
  <c r="F27" i="1"/>
</calcChain>
</file>

<file path=xl/sharedStrings.xml><?xml version="1.0" encoding="utf-8"?>
<sst xmlns="http://schemas.openxmlformats.org/spreadsheetml/2006/main" count="175" uniqueCount="169">
  <si>
    <t>Programa o fondo</t>
  </si>
  <si>
    <t>Destino de los recursos</t>
  </si>
  <si>
    <t>E j e r c i c i o</t>
  </si>
  <si>
    <t>Reintegro</t>
  </si>
  <si>
    <t>DEVENGADO</t>
  </si>
  <si>
    <t>PAGADO</t>
  </si>
  <si>
    <t>Fondo de Aportaciones Múltiples (F.A.M.) Nivel Básico 2020. Instituto Mexiquense de la Infraestructura Física Educativa</t>
  </si>
  <si>
    <t>Construcción, Equipamiento, Mantenimiento y/o Rehabilitación de Planteles y/o Espacios de Educación Básica (FAM 2020) (Obra Nueva) Cobertura Estatal, Todo el estado</t>
  </si>
  <si>
    <t>Fondo de Aportaciones Múltiples (F.A.M.) Nivel Media Superior 2020. Instituto Mexiquense de la Infraestructura Física Educativa</t>
  </si>
  <si>
    <t>Construcción, Equipamiento, Mantenimiento y/o Rehabilitación de Planteles y/o Espacios de Educación Media Superior (FAM 2020) (Obra Nueva) Cobertura Estatal, Todo el Estado</t>
  </si>
  <si>
    <t>Programa Nacional de Convivencia Escolar. Consejo para la Convivencia Escolar</t>
  </si>
  <si>
    <t>Apoyo Directo a 5 Escuelas Públicas de Educación  Básica de los  Subsistemas Estatal y Federalizado.</t>
  </si>
  <si>
    <t>Convenio de coordinación para la creación, operación y apoyo financiero de los Tecnológicos de Estudios Superiores.- Tecnológico de Estudios Superiores de Tianguistenco.</t>
  </si>
  <si>
    <t>Este Recurso se utiliza para gastos de operación estudiantil, tales como: Apoyos Económicos para Asistencia a Congresos, Estancias Académicas , Becas; así como Gastos de Operación a Personal Docente y Administrativo , tales como Sueldo, Despensa, Aguinaldo, Gratificaciones, Prima Vacacional y Apoyo para Material Didáctico.</t>
  </si>
  <si>
    <t>Atención a la Demanda de Educación para Adultos, Instituto Nacional para la Educación de los Adultos</t>
  </si>
  <si>
    <t>materiales de apoyo informativo, material eléctrico, refacciones de equipo de cómputo, luz, agua, teléfono, arrendamiento de inmuebles, fletes, mantenimiento de vehículos, pasajes, viáticos, gastos para operativos, impuestos y derechos y otras ayudas</t>
  </si>
  <si>
    <t>Convenio de Apoyo Financiero Solidario Universidad Politécnica de Tecámac</t>
  </si>
  <si>
    <t>Este Recursos se utilizan para el pago de Servicios Personales, Materiales y Suministros  y Servicios Generales así como en Bienes Muebles, Inmuebles e Intangibles.</t>
  </si>
  <si>
    <t>Convenio en el Marco del  "Programa de Fortalecimiento  a la Excelencia Educativa (PROFEXCE 2020)". Universidad Politécnica de Tecámac</t>
  </si>
  <si>
    <t>Estos Recursos se utilizan para el pago de Materiales y Suministros,  Servicios Generales y Bienes Muebles, Inmuebles e Intangibles.</t>
  </si>
  <si>
    <t>Convenio de Coordinación para el establecimiento, operación y apoyo financiero del Telebachillerato Comunitario en el Estado de México</t>
  </si>
  <si>
    <t>Recursos que se utilizan para cubrir los Gastos de Operación , tales como capacitación  dirigida a los docentes de los plantes; así como lo correspondiente a  Servicios Personales referente al pago del Sueldo de 1,560 docentes que atienden el programa.</t>
  </si>
  <si>
    <t>Subsidio Ordinario Universidad Estatal del Valle de Toluca</t>
  </si>
  <si>
    <t>Gasto Operativo (materiales y útiles de oficina, material de señalización, medicinas y productos farmacéuticos, combustibles, lubricantes y aditivos, vestuario y uniformes, productos textiles, refacciones accesorios y herramientas, refacciones menores y edificios, servicios de internet, gastos de ceremonial , combustible, refacciones para equipo de computo, asesorías asociadas a convenios y acuerdos, servicio de energía eléctrica, reparación y mantenimiento de inmuebles, reparación e instalación de maquinaria, transportación aérea, viáticos en el extranjero, gasto de ceremonial, gastos de servicios menores, gastos de ceremonias oficiales y de orden social)</t>
  </si>
  <si>
    <t>Subsidios Federales para Organismos Descentralizados Estatales. Colegio de Bachilleres del Estado de México</t>
  </si>
  <si>
    <t>Elevar el aprovechamiento académico de las y los estudiantes de educación media superior del Estado de México.</t>
  </si>
  <si>
    <t>Convenio Específico para la Asignación de Recursos Financieros para la Operación de la Universidad Tecnológica "Fidel Velázquez"</t>
  </si>
  <si>
    <t>Recurso pagado para el pago de servicios personales (nómina personal docente, operativo, mandos medios y superiores).</t>
  </si>
  <si>
    <t>Programa de Fortalecimiento a la Excelencia Educativa PROFEXCE 2020.  Universidad Tecnológica "Fidel Velázquez"</t>
  </si>
  <si>
    <t>Recursos asignados para Talleres y cursos de capacitación correspondientes al Proyecto Inclusión y Equidad Educativa, derivado del Anexo de ejecución del Programa.</t>
  </si>
  <si>
    <t>Educación Superior Tecnológica - Tecnológico de Estudios Superiores de Chicoloapan</t>
  </si>
  <si>
    <t>Recursos destinados al pago de Servicios Personales y Gasto Operativo (papelería, limpieza, energía eléctrica, viáticos, telefonía fija, arrendamiento de equipo de oficina, publicidad, propaganda y gastos de servicios menores).</t>
  </si>
  <si>
    <t>U006 Subsidios para organismos descentralizados estatales - Colegio de Estudios Científicos y Tecnológicos del Estado de México</t>
  </si>
  <si>
    <t>Pago de nomina, sueldos, gratificaciones, aguinaldos y otras prestaciones; adquisiciones material de papelería, limpieza, consumibles de computo y materiales diversos y servicios energía eléctrica, telefonía, internet, vigilancia y demás servicios básicos</t>
  </si>
  <si>
    <t>Subsidios para organismos descentralizados estatales al Tecnológico de Estudios Superiores de Coacalco</t>
  </si>
  <si>
    <t>Para cubrir el gasto del Capítulo  1000 Servicios  Personales : principalmente pagos de sueldos y salarios del personal docente, Directivo, Administrativo y Gastos de Seguridad Social, así como gastos de operación ejercidos para el funcionamiento del Tecnológico</t>
  </si>
  <si>
    <t>Convenio Marco de Colaboración para el Apoyo Financiero. Universidad Mexiquense del Bicentenario.</t>
  </si>
  <si>
    <t>Recursos que se utilizan para cubrir el gasto de operación como Materiales y Suministros (material y útiles de oficina, de limpieza, eléctrico, refacciones, accesorios y herramientas) y Servicios Generales (energía eléctrica, telefonía, vigilancia) de la Universidad Mexiquense del Bicentenario.</t>
  </si>
  <si>
    <t>Convenio de Apoyo Marco del Programa Presupuestario Fortalecimiento a la Excelencia Educativa. Universidad Mexiquense del Bicentenario.</t>
  </si>
  <si>
    <t>Recursos empleado para el fortalecimiento de la calidad educativa, la capacidad académica y mejora integral del proceso enseñanza aprendizaje en la Universidad Mexiquense del Bicentenario.</t>
  </si>
  <si>
    <t>Programa  de Fortalecimiento  de la Calidad en Instituciones Educativas. Tecnológico de Estudios Superiores de Jilotepec</t>
  </si>
  <si>
    <t>Gasto corriente: Servicios Personales (Nómina)  Materiales y Suministros (Papelería, Materiales electríco y Electrico, consumibles para impresoras)Servicios Generales (consumo de energía  electríca,   servicio de seguridad y vigilancia,   servicio de limpieza), (Impuestos sobre Erogaciones por Remuneraciones al Trabajo Personal )</t>
  </si>
  <si>
    <t>Convenio de coordinación para la creación, operación y apoyo financiero del Tecnológico de Estudios Superiores de San Felipe del Progreso</t>
  </si>
  <si>
    <t>Gasto de operación (Recurso destinado al pago de nómina, así como para la adquisición de insumos y suministros para las actividades administrativas y la contratación de servicios para la correcta operación del Tecnológico de Estudios Superiores de San Felipe del Progreso)</t>
  </si>
  <si>
    <t>Subsidios Federales para Organismos  Descentralizados Estatales, Tecnológico de Estudios Superiores de Cuautitlán Izcalli</t>
  </si>
  <si>
    <t>Pago  de Nómina: Sueldos, Gratificaciones, Cuotas y Aportaciones. 
Gastos de Operación tales como: Energía eléctrica, Teléfono, Mantenimiento, Suministros en General.</t>
  </si>
  <si>
    <t>Asignaciones de Recursos Financieros con carácter de Apoyo Solidario para las operaciones de las Universidades Politécnicas del Estado de México, para el Ejercicio Fiscal 2020. Universidad Politécnica de Texcoco.</t>
  </si>
  <si>
    <t>Asignación de recursos para el pago de Servicios Personales (Sueldo Base, hora clase, aguinaldo, seguridad social, etc.), Materiales y Suministros y Servicios Generales.</t>
  </si>
  <si>
    <t>Programa de Fortalecimiento a la Excelencia Educativa (PROFEXCE) Universidad Politécnica de Texcoco.</t>
  </si>
  <si>
    <t>Asignación de recursos para el pago de Material Didáctico, Asesorías asociadas a convenios o acuerdos, Capacitación, Adaptación de locales y Muebles y enseres.</t>
  </si>
  <si>
    <t>Subsidios federales para organismos descentralizados estatales, Tecnológico de Estudios superiores de Huixquilucan.</t>
  </si>
  <si>
    <t>Gastos de operación: Servicios Personales: Remuneraciones al personal, primas por año de servicio, aguinaldo, aportaciones de seguridad social, aportaciones de servicio de salud, aportaciones al sistema solidario de reparto, aportaciones al sistema de capitalización individual.</t>
  </si>
  <si>
    <t>Subsidios Federales para Organismos Descentralizados Estatales. Universidad Estatal del Valle de Ecatepec.</t>
  </si>
  <si>
    <t>Gasto Operativo ( Materiales y Útiles de Oficina, Materiales y Útiles de Información, Materiales de Construcción, Servicio de Energía Eléctrica, Servicios de Limpieza, Vigilancia)</t>
  </si>
  <si>
    <t>0.00</t>
  </si>
  <si>
    <t xml:space="preserve">Convenio de coordinación para la creación, operación y apoyo financiero del Tecnológico de Estudios Superiores de Jocotitlán </t>
  </si>
  <si>
    <t>Gasto de operación (Recurso destinado al pago de nómina, así como para la adquisición de insumos y suministros para las actividades administrativas y la contratación de servicios para la correcta operación del Tecnológico de Estudios Superiores de Jocotitlán)</t>
  </si>
  <si>
    <t>Subsidios Federales para Organismos Descentralizados. Universidad Politécnica de Chimalhuacán</t>
  </si>
  <si>
    <t>Este recurso fue utilizado para el pago de materiales, papelería, combustibles, servicios de vigilancia, limpieza, viáticos a las diferencias dependencias y materiales para el mantenimiento de instalaciones de la universidad.</t>
  </si>
  <si>
    <t xml:space="preserve">Convenio Específico para la Asignación de Recursos Financieros para la Operación de las Universidades Tecnológicas del Estado de México. Universidad Tecnológica de Zinacantepec </t>
  </si>
  <si>
    <t xml:space="preserve">
El recurso se destina para el pago de nómina y gastos de operación (adquisición de materiales y suministros, y el pago de servicios generales), para cumplir con el objetivo principal de esta institución  que es ofrecer educación superior de calidad.
</t>
  </si>
  <si>
    <t>Educación Superior Universitaria Universidad Politécnica del Valle de Toluca</t>
  </si>
  <si>
    <t>Gastos de Operación que se utilizan en Servicios Personales, pago de nomina, seguridad social, despensa, etc.; Materiales y Suministros, papelería, tóner, material eléctrico, material didáctico, etc.; Servicios Generales, energía eléctrica,  acceso a internet, telefonía, reparación de vehículos, etc.</t>
  </si>
  <si>
    <t xml:space="preserve">Subsidio Federal Educación Superior/ Tecnológico de Estudios Superiores de Chimalhuacán </t>
  </si>
  <si>
    <t>Servicios Personales (Nomina, Honorarios, Seguridad Social, Cuotas para el fondo del Retiro) y Materiales y Servicios Generales (Materiales de Oficina, Material de Limpieza, Material didáctico, Luz, Servicio de Agua, Teléfono).</t>
  </si>
  <si>
    <t>Convenio especifico para la asignación de recursos financieros con carácter de apoyo solidario para la operación de las Universidades Politécnicas del Estado de México. Universidad Politécnica de Otzolotepec</t>
  </si>
  <si>
    <t>Gasto de operación destinados a cubrir el pago servicios personales, materiales, suministros y servicios generales</t>
  </si>
  <si>
    <t>Subsidio Federal Ordinario - Universidad Tecnológica de Tecámac</t>
  </si>
  <si>
    <t>Gasto Operativo ( Sueldo personal Eventual, Aguinaldo, Aportaciones de Seguridad Social, Honorarios, Compensaciones, Despensa , Prestaciones, Combustible, Arrendamiento de Vehículos, Seguro de Bienes, Servicios de Traslado y Viáticos, Impuestos y Derechos)</t>
  </si>
  <si>
    <t>Gasto de operación: servicio de pago de nómina del personal docente y administrativo de tecnológico tales como sueldo base, primas por año de servicio, aguinaldo, aportaciones de servicio de salud y despensa, en cuanto a  materiales y suministros se realizan pagos de material de oficina, limpieza, material didáctico, de construcción y refacciones menores entre otros  y como servicios generales se realizan los pagos de servicio de energía eléctrica, servicio de limpieza, vigilancia, capacitaciones, servicios telefónicos, mantenimientos a edificios y vehículos, gastos de publicidad, pagos de impuestos y servicios menores de transporte y viáticos nacionales.</t>
  </si>
  <si>
    <t>Subsidios Federales para Organismos Descentralizados Universidad Politécnica de Atlautla.</t>
  </si>
  <si>
    <t xml:space="preserve">Recursos Destinados para el Gasto Operativo y Personal de la Universidad Politécnica de Atlautla (Sueldo Base, Materiales y Servicios Varios) </t>
  </si>
  <si>
    <t xml:space="preserve">Subsidios Federales para Organismos Descentralizados Estatales. Tecnológico de Estudios Superiores de Ecatepec. </t>
  </si>
  <si>
    <t xml:space="preserve">Recursos que se utilizan para cubrir el gasto de operación como Servicios Personales (sueldos, dietas, primas de antigüedad, aguinaldos) Materiales y Suministros (papelería, materiales de impresión y construcción) y Servicios Generales (energía eléctrica, cuotas y suscripciones, congresos y convenciones) </t>
  </si>
  <si>
    <t>Subsidios Federales para Organismos Descentralizados Estatales. Convenio especifico para asignación de Recursos financieros para la Operación de la Universidad Tecnológica del Sur del Estado de México.</t>
  </si>
  <si>
    <t>Recursos que se utilizan para cubrir el gasto de Operación como Servicios Personales ( sueldos, primas de antigüedad, aguinaldos), Materiales y Suministros ( Papelería, materiales de impresión y construcción) y Servicios Generales ( Energía eléctrica, cuotas y suscripciones , congresos y convenciones)</t>
  </si>
  <si>
    <t>Programa de Fortalecimiento a la Excelencia Educativa PROFEXCE 2020. Universidad Tecnológica del Sur del Estado de México</t>
  </si>
  <si>
    <t>Recursos que se utilizan para cubrir el gasto de Operación como Servicios Generales ( Capacitación ) y Bienes Muebles e Inmuebles ( Muebles y enseres, bienes informáticos y equipos y aparatos Audiovisuales), para fortalecer la igualdad entre hombres y mujeres.</t>
  </si>
  <si>
    <t>"Fondo de Aportaciones a la Educación Tecnológica y de Adultos".- Educación Tecnológica Colegio de  Educación Profesional Técnica del Estado de México</t>
  </si>
  <si>
    <t>Proporcionar Servicios de Educación Media Superior Tecnológica</t>
  </si>
  <si>
    <t>Subsidios federales para organismos descentralizados estatales. Universidad Politécnica de Atlacomulco</t>
  </si>
  <si>
    <t>Gasto de operación destinados a cubrir pago de Sueldos y Salarios (Horas clase a personal docente y sueldo a personal administrativo) la compra de Materiales y Suministros tales como: (Papelería, Tóner Materiales de Construcción, Combustibles, Herramientas de Trabajo); y  Servicios Generales tales como (Intereses y comisiones bancarias, mantenimiento de vehículos, servicio de limpieza );   necesarios para el correcto funcionamiento de la Universidad.</t>
  </si>
  <si>
    <t>Subsidios Federales para Organismos Descentralizados Estatales. Universidad Politécnica de Cuautitlán Izcalli</t>
  </si>
  <si>
    <t>Servicios Personales, Sueldos, Dietas, Recursos Materiales, Papelería, Materiales de Impresión y Construcción; Servicios Generales, Energía Eléctrica Cuotas Y subscripciones, congresos y convenciones</t>
  </si>
  <si>
    <t>Programa Fortalecimiento de los Servicios de Educación Especial. Unidad de Apoyo a la Educación Básica</t>
  </si>
  <si>
    <t>Recursos que se utilizan para cubrir gastos de operación del programa como compra de material bibliográfico, didáctico, de laboratorio, de protección, herramientas y equipo de computo</t>
  </si>
  <si>
    <t>Programa Nacional de Inglés. Unidad de Apoyo a la Educación Básica</t>
  </si>
  <si>
    <t>Recursos que se utilizan para cubrir gastos de operación del programa, como compra de materiales de oficina, didáctico, pago de combustible, de traslado por vía terrestre, alimentos en territorio nacional, capacitación de docentes, apoyo administrativo y fotocopiado.</t>
  </si>
  <si>
    <t>Programa Atención a la Diversidad de la Educación Indígena. Unidad de Apoyo a la Educación Básica</t>
  </si>
  <si>
    <t>Recursos que se utilizan para cubrir gastos de operación del programa, como compra de material y útiles de oficina, combustible, apoyo administrativo y fotocopiado.</t>
  </si>
  <si>
    <t>Programa para el Desarrollo de Aprendizajes Significativos de Educación Básica. Unidad de Apoyo a la Educación Básica</t>
  </si>
  <si>
    <t>Recursos que se utilizan para cubrir gastos de operación del programa, como compra de material didáctico y bibliográfico, combustibles, pago de traslados por vía terrestre, alimentos en territorio nacional, capacitación de docentes y congresos y convenciones.</t>
  </si>
  <si>
    <t>Programa Atención Educativa de la Población Escolar Migrante. Unidad de Apoyo a la Educación Básica</t>
  </si>
  <si>
    <t>Programa Expansión de la Educación Inicial. Unidad de Apoyo a la Educación Básica</t>
  </si>
  <si>
    <t>Apoyo a para la mejora de la Infraestructura: mantenimiento preventivo y correctivo, mejoramiento de las condiciones de protección civil, recursos didácticos, mobiliario y equipo específico. </t>
  </si>
  <si>
    <t>Subsidio Federal para Organismos descentralizados estatales/Tecnológico de Estudios Superiores de Villa Guerrero</t>
  </si>
  <si>
    <t>Para gastos de Servicios personales; sueldo, prima vacacional, aguinaldo, despensa, servicio de salud. Materiales y suministros; materiales y útiles de oficina, material didáctico, material de limpieza, materiales y artículos de construcción y reparación.  Servicios generales; energía eléctrica, agua, telefonía, vigilancia, capacitación, investigación.</t>
  </si>
  <si>
    <t>Subsidios Federales para Organismos Descentralizados Estatales. Tecnológico de Estudios Superiores de Ixtapaluca.</t>
  </si>
  <si>
    <t>Para cumplir con el objetivo de la Institución se ejercieron los recursos en el pago de nomina por sueldos y salarios; pago de gasolina para los vehículos del Tecnológico para el personal asignado a comisiones ; enseres de oficina como engrapadoras y artículos de archivo ; materiales como toner y cartuchos de tinta;  materiales de construcción para el mantenimiento de los inmuebles, así como materiales complementarios como pisos.</t>
  </si>
  <si>
    <t>Convenio especifico para la asignación de recursos financieros para la operación de las Universidades Tecnológicas del Estado de México. Universidad Tecnológica del Valle de Toluca</t>
  </si>
  <si>
    <t xml:space="preserve">Gastos de operación:            Materiales y útiles para el procesamiento en equipos y bienes informáticos; material eléctrico y electrónico;  materiales accesorios y suministros de laboratorio; servicio de energía eléctrica;     conservación y mantenimiento menor de inmuebles y vehículos y equipo de transporte terrestre     </t>
  </si>
  <si>
    <t>Subsidios Federales para Organismos descentralizados. Tecnológico de Estudios Superiores de Chalco.</t>
  </si>
  <si>
    <t>Sueldos y Salarios Personal Operativo, Administrativo y Docente. Servicios Generales (Material y útiles de oficina, Materiales y útiles para el procesamiento en equipos y bienes, Artículos metálicos para la construcción, Refacciones y accesorios para equipo de cómputo, Servicios de conducción de señales analógicas y digitales, Asesorías asociadas a convenios o acuerdos, Reparación y mantenimiento de inmuebles, Reparación mantenimiento e instalación de mobiliario y equipo de oficina, Reparación y mantenimiento de vehículos terrestres aéreos y lacustres, Reparación instalación y mantenimiento de maquinaria equipo industrial y diverso, Inscripciones y arbitrajes.</t>
  </si>
  <si>
    <t>Convenio de Apoyo Financiero. Universidad Politécnica del Valle de México</t>
  </si>
  <si>
    <t>Recursos destinados a pago de sueldos, 
salarios y remuneraciones al personal 
administrativo y docente y pagos de gastos de operación durante el periodo 
del 1o. de Octubre al 31 de Diciembre 2020</t>
  </si>
  <si>
    <t>Programa de Fortalecimiento a la Excelencia Educativa para el Ejercicio Fiscal 2020. Universidad Politécnica del Valle de México</t>
  </si>
  <si>
    <t>Recurso destinado para otorgar recursos financieros extraordinarios para la mejora y aseguramiento integral de la calidad de la oferta educativa y servicios educativos que ofrece la Institución.</t>
  </si>
  <si>
    <t>Convenio de Coordinación para el desarrollo de la Educación Media Superior y Superior en el Estado de México. Tecnológico de Estudios Superiores del Oriente del Estado de México</t>
  </si>
  <si>
    <t>Gasto destinado a la atención de una matrícula de 3,537 alumnos, mediante el pago de sueldos a docentes y administrativos, pago de servicios generales como luz, teléfono, vigilancia, limpieza, internet, así mismo insumos como papelería, material de limpieza, material bibliográfico.</t>
  </si>
  <si>
    <t>Programa Fortalecimiento a la Excelencia Educativa. (Estrategia para el Desarrollo Institucional de la Nueva Escuela Normal EDINEN). Ejercicio Fiscal 2020. Dirección General de Educación Normal y Fortalecimiento Profesional</t>
  </si>
  <si>
    <t>Otorgamiento de apoyos económicos a las Escuelas Normales, para que a partir de ejercicios de planeación prospectiva implementen proyectos académicos que impacten en la calidad de sus programas educativos y la mejora de la gestión</t>
  </si>
  <si>
    <t>Convenio de apoyo financiero (Subsidio Ordinario) Universidad Intercultural del Estado de México</t>
  </si>
  <si>
    <t>Gastos de operación en Materiales y Suministros tales como adquisición materiales de administración, herramientas refacciones y accesorios. Gastos Generales y Otros gastos Asignaciones destinadas a cubrir el costo de todo tipo de servicios que se contraten; así como los servicios oficiales requeridos para el desempeño de actividades.</t>
  </si>
  <si>
    <t>U006 Subsidios Federales para Organismos Descentralizados Estatales. Universidad Tecnológica de Nezahualcóyotl</t>
  </si>
  <si>
    <t>Programa de Fortalecimiento a la Excelencia Educativa (PROFEXCE) para el Ejercicio Fiscal 2020. Universidad Tecnológica de Nezahualcóyotl</t>
  </si>
  <si>
    <t>Este Recurso se utilizó para fortalecer los servicios educativos que  se ofrecen, considerando la planeación contenida en el Programa de Fortalecimiento a la Excelencia Educativa, proyectos integrales y objetivos particulares asociados,  orientados a mejorar la calidad de los mismos y asegurar su acreditación y certificación.</t>
  </si>
  <si>
    <t>Fondo de Infraestructura Social para las Entidades (FISE)</t>
  </si>
  <si>
    <t>Ampliación de electrificación de varias comunidades en los municipios de: San José del Rincón, San Felipe del Progreso e Ixtapan del Oro</t>
  </si>
  <si>
    <t>Agua Potable, Drenaje y Tratamiento, en  su  Apartado Rural (APARURAL  2020)</t>
  </si>
  <si>
    <t>Dirigido a la Población del Municipio de Jocotitlan, Proyecto ejecutivo del equipamiento de pozo profundoy línea de conducción de agua potable en la localidad de san miguel Tenochtitlán.</t>
  </si>
  <si>
    <t>Agua Potable, Drenaje y Tratamiento, en su Apartado  Urbano (APAUR  2020)</t>
  </si>
  <si>
    <t>Dirigido a la Población del Municipio de el Oro, perforación, desarrollo y aforo de pozo profundo de agua potable (300 mts de profundidad), para las localidades de el Tejocote y presa Brockman.</t>
  </si>
  <si>
    <t>Agua Potable, Drenaje y Tratamiento, en su Apartado Plantas de tratamiento (APTAR 2020)</t>
  </si>
  <si>
    <t xml:space="preserve">Dirigido a la población del  Municipio de Toluca, Diagnostico de Plantas de Tratamiento de Aguas Residuales y Potabilizadoras Municipales para 125 municipios, Cobertura en varios Municipios.  </t>
  </si>
  <si>
    <t>Agua Potable, Drenaje y Tratamiento, en  su  Apartado AGUA LIMPIA (AAL  2020)</t>
  </si>
  <si>
    <t>Dirigido a la población del Estado de México, Cloración de Agua potable en beneficio de los Habitantes.</t>
  </si>
  <si>
    <t>Capacitación Ambiental y Desarrollo Sustentable en Materia de (Cultura del Agua, 2020)</t>
  </si>
  <si>
    <t>Dirigido a la población del Estado de México, Capacitación Ambiental y Desarrollo Sustentable de los Habitantes.</t>
  </si>
  <si>
    <t>FISE 2020</t>
  </si>
  <si>
    <t>Pavimentación de camino en la localidad de Trojes, Municipio de Luvianos.</t>
  </si>
  <si>
    <t>Pavimentación de camino en la localidad de Ojo de Agua, Municipio de Luvianos.</t>
  </si>
  <si>
    <t>Pavimentación con concreto hidráulico de la calle Paraje La Tuza en la localidad de ejido de Dolores, Municipio de Temoaya.</t>
  </si>
  <si>
    <t>Construccion de guarniciones y banquetas en la localidad de ejido de dolores municipio de Temoaya</t>
  </si>
  <si>
    <t>Sanidad e Inocuidad Agroalimentaria</t>
  </si>
  <si>
    <t>SADER/SECAMPO</t>
  </si>
  <si>
    <t>Programa de apoyo a las instancias de mujeres en las entidades federativas (PAIMEF)</t>
  </si>
  <si>
    <t xml:space="preserve">Contribuir a la cultura de paz, para la erradicación de las violencias contra las mujeres, mediante acciones de formación, información, sensibilización, difusión y promoción. </t>
  </si>
  <si>
    <t>Programa de fortalecimiento a la transversalidad de la perspectiva de género.</t>
  </si>
  <si>
    <t>Promover y fomentar las condiciones para alcanzar la igualdad de oportunidades y de trato entre los géneros.</t>
  </si>
  <si>
    <t xml:space="preserve">Fondo para el bienestar y el avance de las mujeres </t>
  </si>
  <si>
    <t xml:space="preserve">Fortalecer a las Instancias de las Mujeres en las Entidades Federativas (IMEF) para coadyuvar en la erradicación del embarazao infantil y disminución del embarazo en adolescentes mediante acciones de prevención y atención alineadas con la Estrategia Nacional para la Prevención del Embarazo Adolescente (ENEAPEA) </t>
  </si>
  <si>
    <t>Fondo de Aportaciones para los Servicios  de Salud (FASSA) Ramo 33</t>
  </si>
  <si>
    <t>Los recursos son aplicados al pago de los servicios personales de carácter federal, así como el gasto de operación de las unidades médicas en materia de salud.</t>
  </si>
  <si>
    <t>Fondo para el Fortaleciemiento de Acciones de Salud Pública en las Entidades Federativas. (AFASPE).</t>
  </si>
  <si>
    <t xml:space="preserve">Recursos para el Fortalecimiento de las Acciones de Salud Pública en la Entidad en sus diferentes programas de acción específica en Materia de Promoción y Prevención de la Salud, Equidad y Género, Salud Reproductiva, Prevención de Enfermedades, Vigilancia Epidemiológica, así como en los programas de Vacunación Universal. </t>
  </si>
  <si>
    <t>Fortaleciemiento a la Atención Médica.</t>
  </si>
  <si>
    <t xml:space="preserve">Realizar los gastos que deriven de la operación de dieciocho unidades médicas móviles y su aseguramiento (que comprenda los ocupantes, equipamiento, unidades médicas móviles, con cobertura en caso de desastres naturales) que amparen las unidades médicas móviles del programa en el Estado de México. </t>
  </si>
  <si>
    <t>Atención a la Salud y Medicamentos Gratuitos para la Población sin Seguridad Social Laboral(U013).</t>
  </si>
  <si>
    <t>Garantizar el acceso y continuidad en la prestación de servicios de salud con calidad que demanda la población en condiciones de vulnerabilidad y sin seguridad social.</t>
  </si>
  <si>
    <t>Instituto de Salud para el Bienestar (INSABI).</t>
  </si>
  <si>
    <t>Garantizar la prestación gratuita de servicios de salud, medicamentos y demás insumos asociados para las personas sin seguridad social.</t>
  </si>
  <si>
    <t>Programa Nacional de Reconstrucción (PNR)</t>
  </si>
  <si>
    <t>Contribuir a proteger y garantizar el ejercicio del derecho a la salud, mediante la ejecución de estudios y proyectos, rehabilitación, reconstrucción, sustitución, reubicación o demolición de la infraestructura de salud o unidades médicas en los municipios afectados por los sismos de 2017 y 2018.</t>
  </si>
  <si>
    <t>Comisión Federal para la Protección contra Riesgos Sanitarios (COFEPRIS)</t>
  </si>
  <si>
    <t>Fortalecer la ejecución y desarrollo de las acciones relacionadas con la protección contra riesgos sanitarios, así como el fortalecimiento de la Red Nacional de Laboratorios.</t>
  </si>
  <si>
    <t>Prevención y Tratamiento de Adicciones</t>
  </si>
  <si>
    <t>Fortalecer acciones de reducción en el uso de sustancias adictivas, así como la promoción de actividades de prevención y tratamiento en el consumo de tabaco, alcohol y otras drogas.</t>
  </si>
  <si>
    <t>Fondo de Aportaciones Múltiples 2020 (Asistencia Social).</t>
  </si>
  <si>
    <t>Nutrición escolar modalidad desayuno escolar frío, nutrición escolar modalidad desayuno escolar caliente, proyectos alimentarios para familias fuertes, familias fuertes nutrición Edoméx, equipamiento de desayunadores alimentarios, apoyos productivos comunitarios Edoméx, cuentos para conversar en familia, equipamiento de unidades móviles médico odontológicas, campaña permanente de prevención de adicciones, juego de mesa didáctico de los derechos de niñas, niños y adolescentes, adquisición de insumos para el funcionamiento del equipo para la detección de trastornos crónico degenerativos en población vulnerable, adquisición de pruebas psicológicas y escalas psiquiátricas impresas, para valoración de pacientes de los servicios de psicología y psiquiatría, de la clínica de salud mental "ramón de la fuente" y para entrega a los sistemas municipales dif del territorio del estado de México con mayor necesidad, adquisición de cobertores para adultos mayores, adquisición de sillas de ruedas, bastones, andaderas y pañales para adultos mayores, equipamiento para casas de día para adultos mayores, adquisición de aparatos auditivos para adultos mayores, adquisición de ropa, calzado, uniformes y blancos para los centros de asistencia social del sistema para el desarrollo integral de la familia del estado de México, adquisición de mobiliario y equipo para los centros de asistencia social del  sistema para el desarrollo integral de la familia del estado de México, adquisición de equipo e insumos médico y odontológicos para los centros de asistencia social del  sistema para el desarrollo integral de la familia del estado de México, adquisición del servicio de comedor para los centros de asistencia social del  sistema para el desarrollo integral de la familia del estado de México, adquisición de biberones, pañales, formula láctea y artículos de higiene personal para los centros de asistencia social del  sistema para el desarrollo integral de la familia del estado de México, adquisición de vehículos para los centros de asistencia social del  sistema para el desarrollo integral de la familia del estado de México, adquisición de artículos deportivos y ejercitadores para los centros de asistencia social del sistema para el desarrollo integral de la familia del estado de México, adquisición de juegos exteriores infantiles e incluyentes para los centros de asistencia social del sistema para el desarrollo integral de la familia del estado de México, entrega de ayudas funcionales para personas con discapacidad, equipamiento de unidad para personas con quemaduras en el centro de rehabilitación y educación especial, adquisición de material para la elaboración de prótesis para personas con discapacidad del centro de rehabilitación y educación especial (cree), adquisición de equipo para módulos de expedición del programa de credencial nacional para personas con discapacidad, equipamiento del taller de prótesis del centro de rehabilitación y educación especial (cree) Toluca, adquisición de equipo para el análisis y estudio del movimiento humano en el centro de rehabilitación y educación especial (cree) Toluca, adquisición de equipo médico de diagnóstico para trastornos auditivos en el centro de rehabilitación y educación especial (cree) Toluca, adquisición de juegos modulares incluyentes en el centro de rehabilitación y educación especial (cree) Toluca, adquisición de equipo de prótesis robótica de mano y dedos, en el centro de rehabilitación y educación especial (cree) Toluca, adquisición y colocación de guía podotáctil para facilitar el desplazamiento de las personas con discapacidad visual, adquisición de equipo para reequipamiento de unidades operativas de rehabilitación, adquisición de láminas, pintura, impermeabilizante, cobertores y colchonetas para la población vulnerable</t>
  </si>
  <si>
    <t>Programa de Apoyo al Empleo</t>
  </si>
  <si>
    <t>Otorgar apoyos económicos y apoyar a buscadores de empleo que requieren capacitarse para facilitar su colocación o el desarrollo de una actividad productiva por cuenta propia.</t>
  </si>
  <si>
    <t>Subsidios federales para organismos descentralizados estatales</t>
  </si>
  <si>
    <t>Capacitacion en la población desempleada y subempleada, con la finalidad de que las personas capacitadas en y para el trabajo adquieran las habilidades y destreza suficiente para incorporarse al mercado laboral.</t>
  </si>
  <si>
    <t>183,959,255.38</t>
  </si>
  <si>
    <t>Fondo de Aportaciones para la Seguridad Pública 2020</t>
  </si>
  <si>
    <t>Bienes y servicios destinados al fortalecimiento de las intituciones de seguridad pública</t>
  </si>
  <si>
    <r>
      <t xml:space="preserve">Convenio de coordinación que para la creación, operación y apoyo financiero del </t>
    </r>
    <r>
      <rPr>
        <sz val="10"/>
        <rFont val="Arial"/>
        <family val="2"/>
      </rPr>
      <t>Tecnológico de Estudios Superiores de Valle de Bravo c</t>
    </r>
    <r>
      <rPr>
        <sz val="10"/>
        <color rgb="FF000000"/>
        <rFont val="Arial"/>
        <family val="2"/>
      </rPr>
      <t>elebran, la Secretaría de Educación Pública y el Gobierno del Estado Libre y Soberano de México.</t>
    </r>
  </si>
  <si>
    <r>
      <t xml:space="preserve">Este recurso se utilizó para pagar sueldos, salarios, honorarios, gastos de seguridad, prestaciones derivadas de la relación laboral, adquisición de toda clase de insumos y suministros requeridos para la prestación de bienes y servicios públicos para el desempeño de las actividades administrativas, cubrir el costo de los servicios que se contraten como vigilancia, limpieza, luz, teléfono, reparación de vehículos etc. </t>
    </r>
    <r>
      <rPr>
        <sz val="10"/>
        <color rgb="FFFF0000"/>
        <rFont val="Arial"/>
        <family val="2"/>
      </rPr>
      <t xml:space="preserve"> </t>
    </r>
  </si>
  <si>
    <t>Entidad Federativa: Gobierno del Estado de México
Formato del ejercicio y destino de gasto federalizado y reintegros
Al período (trimestre 4to del año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</si>
</sst>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_(* #,##0.00_);_(* \(#,##0.00\);_(* &quot;-&quot;??_);_(@_)"/>
    <numFmt numFmtId="165" formatCode="_(* #,##0.00_);_(* \(#,##0.00\);_(* \-??_);_(@_)"/>
    <numFmt numFmtId="166" formatCode="_-\$* #,##0.00_-;&quot;-$&quot;* #,##0.00_-;_-\$* \-??_-;_-@_-"/>
  </numFmts>
  <fonts count="12" x14ac:knownFonts="1">
    <font>
      <sz val="11"/>
      <color theme="1"/>
      <name val="Calibri"/>
      <family val="2"/>
      <scheme val="minor"/>
    </font>
    <font>
      <sz val="11"/>
      <color theme="1"/>
      <name val="Calibri"/>
      <family val="2"/>
      <scheme val="minor"/>
    </font>
    <font>
      <sz val="10"/>
      <name val="Arial"/>
      <family val="2"/>
    </font>
    <font>
      <sz val="11"/>
      <color rgb="FF000000"/>
      <name val="Calibri"/>
      <family val="2"/>
    </font>
    <font>
      <sz val="11"/>
      <color rgb="FF000000"/>
      <name val="Calibri"/>
      <family val="2"/>
      <charset val="1"/>
    </font>
    <font>
      <sz val="10"/>
      <name val="Arial"/>
      <family val="2"/>
      <charset val="1"/>
    </font>
    <font>
      <sz val="11"/>
      <color theme="1"/>
      <name val="Arial"/>
      <family val="2"/>
    </font>
    <font>
      <b/>
      <sz val="10"/>
      <color theme="1"/>
      <name val="Arial"/>
      <family val="2"/>
    </font>
    <font>
      <sz val="10"/>
      <color theme="1"/>
      <name val="Arial"/>
      <family val="2"/>
    </font>
    <font>
      <sz val="10"/>
      <color indexed="8"/>
      <name val="Arial"/>
      <family val="2"/>
    </font>
    <font>
      <sz val="10"/>
      <color rgb="FF000000"/>
      <name val="Arial"/>
      <family val="2"/>
    </font>
    <font>
      <sz val="10"/>
      <color rgb="FFFF0000"/>
      <name val="Arial"/>
      <family val="2"/>
    </font>
  </fonts>
  <fills count="4">
    <fill>
      <patternFill patternType="none"/>
    </fill>
    <fill>
      <patternFill patternType="gray125"/>
    </fill>
    <fill>
      <patternFill patternType="solid">
        <fgColor rgb="FFFFFFCC"/>
      </patternFill>
    </fill>
    <fill>
      <patternFill patternType="solid">
        <fgColor theme="0"/>
        <bgColor indexed="64"/>
      </patternFill>
    </fill>
  </fills>
  <borders count="2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0">
    <xf numFmtId="0" fontId="0" fillId="0" borderId="0"/>
    <xf numFmtId="16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 fillId="0" borderId="0"/>
    <xf numFmtId="0" fontId="1" fillId="0" borderId="0"/>
    <xf numFmtId="0" fontId="2" fillId="0" borderId="0"/>
    <xf numFmtId="0" fontId="2" fillId="0" borderId="0"/>
    <xf numFmtId="0" fontId="1" fillId="2" borderId="1" applyNumberFormat="0" applyFont="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3" fillId="0" borderId="0"/>
    <xf numFmtId="0" fontId="3" fillId="0" borderId="0"/>
    <xf numFmtId="0" fontId="4" fillId="0" borderId="0"/>
    <xf numFmtId="165" fontId="4" fillId="0" borderId="0" applyBorder="0" applyProtection="0"/>
    <xf numFmtId="166" fontId="4" fillId="0" borderId="0" applyBorder="0" applyProtection="0"/>
    <xf numFmtId="0" fontId="5"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2" fillId="0" borderId="0"/>
  </cellStyleXfs>
  <cellXfs count="66">
    <xf numFmtId="0" fontId="0" fillId="0" borderId="0" xfId="0"/>
    <xf numFmtId="0" fontId="6" fillId="0" borderId="0" xfId="0" applyFont="1"/>
    <xf numFmtId="0" fontId="7" fillId="0" borderId="12"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 xfId="0" applyFont="1" applyBorder="1" applyAlignment="1">
      <alignment horizontal="center"/>
    </xf>
    <xf numFmtId="0" fontId="7" fillId="0" borderId="3" xfId="0" applyFont="1" applyBorder="1" applyAlignment="1">
      <alignment horizontal="center"/>
    </xf>
    <xf numFmtId="0" fontId="7" fillId="0" borderId="19" xfId="0" applyFont="1" applyBorder="1" applyAlignment="1">
      <alignment horizontal="center" vertical="center" wrapText="1"/>
    </xf>
    <xf numFmtId="0" fontId="8" fillId="3" borderId="20" xfId="0" applyFont="1" applyFill="1" applyBorder="1" applyAlignment="1" applyProtection="1">
      <alignment vertical="center" wrapText="1" readingOrder="2"/>
      <protection locked="0"/>
    </xf>
    <xf numFmtId="0" fontId="8" fillId="3" borderId="20" xfId="0" applyFont="1" applyFill="1" applyBorder="1" applyAlignment="1">
      <alignment vertical="center" wrapText="1"/>
    </xf>
    <xf numFmtId="4" fontId="8" fillId="3" borderId="20" xfId="23" applyNumberFormat="1" applyFont="1" applyFill="1" applyBorder="1" applyAlignment="1">
      <alignment horizontal="center" vertical="center" wrapText="1"/>
    </xf>
    <xf numFmtId="4" fontId="8" fillId="3" borderId="20" xfId="23" applyNumberFormat="1" applyFont="1" applyFill="1" applyBorder="1" applyAlignment="1">
      <alignment horizontal="right" vertical="center" wrapText="1"/>
    </xf>
    <xf numFmtId="4" fontId="8" fillId="3" borderId="20" xfId="23" applyNumberFormat="1" applyFont="1" applyFill="1" applyBorder="1" applyAlignment="1">
      <alignment horizontal="center" vertical="center"/>
    </xf>
    <xf numFmtId="4" fontId="8" fillId="3" borderId="20" xfId="23" applyNumberFormat="1" applyFont="1" applyFill="1" applyBorder="1" applyAlignment="1">
      <alignment horizontal="right" vertical="center"/>
    </xf>
    <xf numFmtId="49" fontId="8" fillId="3" borderId="20" xfId="0" applyNumberFormat="1" applyFont="1" applyFill="1" applyBorder="1" applyAlignment="1">
      <alignment vertical="center" wrapText="1"/>
    </xf>
    <xf numFmtId="4" fontId="8" fillId="3" borderId="20" xfId="0" applyNumberFormat="1" applyFont="1" applyFill="1" applyBorder="1" applyAlignment="1">
      <alignment horizontal="center" vertical="center"/>
    </xf>
    <xf numFmtId="4" fontId="8" fillId="3" borderId="20" xfId="0" applyNumberFormat="1" applyFont="1" applyFill="1" applyBorder="1" applyAlignment="1">
      <alignment horizontal="right" vertical="center" wrapText="1"/>
    </xf>
    <xf numFmtId="4" fontId="8" fillId="3" borderId="20" xfId="0" applyNumberFormat="1" applyFont="1" applyFill="1" applyBorder="1" applyAlignment="1">
      <alignment horizontal="right" vertical="center"/>
    </xf>
    <xf numFmtId="0" fontId="2" fillId="3" borderId="20" xfId="0" applyFont="1" applyFill="1" applyBorder="1" applyAlignment="1">
      <alignment vertical="center" wrapText="1"/>
    </xf>
    <xf numFmtId="4" fontId="2" fillId="3" borderId="20" xfId="23" applyNumberFormat="1" applyFont="1" applyFill="1" applyBorder="1" applyAlignment="1">
      <alignment horizontal="center" vertical="center"/>
    </xf>
    <xf numFmtId="4" fontId="8" fillId="3" borderId="20" xfId="0" applyNumberFormat="1" applyFont="1" applyFill="1" applyBorder="1" applyAlignment="1">
      <alignment horizontal="center" vertical="center" wrapText="1"/>
    </xf>
    <xf numFmtId="43" fontId="2" fillId="3" borderId="20" xfId="23" applyFont="1" applyFill="1" applyBorder="1" applyAlignment="1">
      <alignment vertical="center" wrapText="1"/>
    </xf>
    <xf numFmtId="4" fontId="2" fillId="3" borderId="20" xfId="20" applyNumberFormat="1" applyFont="1" applyFill="1" applyBorder="1" applyAlignment="1">
      <alignment horizontal="right" vertical="center"/>
    </xf>
    <xf numFmtId="4" fontId="8" fillId="3" borderId="20" xfId="19" applyNumberFormat="1" applyFont="1" applyFill="1" applyBorder="1" applyAlignment="1">
      <alignment horizontal="center" vertical="center"/>
    </xf>
    <xf numFmtId="4" fontId="8" fillId="3" borderId="20" xfId="19" applyNumberFormat="1" applyFont="1" applyFill="1" applyBorder="1" applyAlignment="1">
      <alignment horizontal="right" vertical="center"/>
    </xf>
    <xf numFmtId="4" fontId="9" fillId="3" borderId="20" xfId="23" applyNumberFormat="1" applyFont="1" applyFill="1" applyBorder="1" applyAlignment="1">
      <alignment horizontal="center" vertical="center"/>
    </xf>
    <xf numFmtId="0" fontId="10" fillId="3" borderId="20" xfId="0" applyFont="1" applyFill="1" applyBorder="1" applyAlignment="1">
      <alignment vertical="center" wrapText="1"/>
    </xf>
    <xf numFmtId="4" fontId="10" fillId="3" borderId="20" xfId="0" applyNumberFormat="1" applyFont="1" applyFill="1" applyBorder="1" applyAlignment="1">
      <alignment horizontal="center" vertical="center"/>
    </xf>
    <xf numFmtId="4" fontId="10" fillId="3" borderId="20" xfId="0" applyNumberFormat="1" applyFont="1" applyFill="1" applyBorder="1" applyAlignment="1">
      <alignment horizontal="right" vertical="center"/>
    </xf>
    <xf numFmtId="4" fontId="2" fillId="3" borderId="20" xfId="0" applyNumberFormat="1" applyFont="1" applyFill="1" applyBorder="1" applyAlignment="1">
      <alignment horizontal="center" vertical="center"/>
    </xf>
    <xf numFmtId="4" fontId="2" fillId="3" borderId="20" xfId="24" applyNumberFormat="1" applyFont="1" applyFill="1" applyBorder="1" applyAlignment="1">
      <alignment horizontal="center" vertical="center"/>
    </xf>
    <xf numFmtId="4" fontId="2" fillId="3" borderId="20" xfId="24" applyNumberFormat="1" applyFont="1" applyFill="1" applyBorder="1" applyAlignment="1">
      <alignment horizontal="right" vertical="center"/>
    </xf>
    <xf numFmtId="4" fontId="2" fillId="3" borderId="20" xfId="23" applyNumberFormat="1" applyFont="1" applyFill="1" applyBorder="1" applyAlignment="1">
      <alignment horizontal="center" vertical="center" wrapText="1"/>
    </xf>
    <xf numFmtId="0" fontId="2" fillId="0" borderId="20" xfId="0" applyNumberFormat="1" applyFont="1" applyFill="1" applyBorder="1" applyAlignment="1">
      <alignment vertical="center" wrapText="1"/>
    </xf>
    <xf numFmtId="4" fontId="2" fillId="0" borderId="20" xfId="0" applyNumberFormat="1" applyFont="1" applyFill="1" applyBorder="1" applyAlignment="1">
      <alignment horizontal="center" vertical="center" wrapText="1"/>
    </xf>
    <xf numFmtId="4" fontId="2" fillId="0" borderId="20" xfId="0" applyNumberFormat="1" applyFont="1" applyFill="1" applyBorder="1" applyAlignment="1">
      <alignment horizontal="right" vertical="center" wrapText="1"/>
    </xf>
    <xf numFmtId="0" fontId="8" fillId="0" borderId="20" xfId="0" applyFont="1" applyBorder="1" applyAlignment="1">
      <alignment vertical="center" wrapText="1"/>
    </xf>
    <xf numFmtId="4" fontId="8" fillId="0" borderId="20" xfId="0" applyNumberFormat="1" applyFont="1" applyBorder="1" applyAlignment="1">
      <alignment horizontal="center" vertical="center"/>
    </xf>
    <xf numFmtId="4" fontId="9" fillId="0" borderId="20" xfId="0" applyNumberFormat="1" applyFont="1" applyFill="1" applyBorder="1" applyAlignment="1">
      <alignment horizontal="center" vertical="center"/>
    </xf>
    <xf numFmtId="4" fontId="9" fillId="0" borderId="20" xfId="0" applyNumberFormat="1" applyFont="1" applyFill="1" applyBorder="1" applyAlignment="1">
      <alignment horizontal="right" vertical="center"/>
    </xf>
    <xf numFmtId="49" fontId="8" fillId="0" borderId="20" xfId="0" applyNumberFormat="1" applyFont="1" applyBorder="1" applyAlignment="1">
      <alignment vertical="center" wrapText="1"/>
    </xf>
    <xf numFmtId="4" fontId="8" fillId="0" borderId="20" xfId="0" applyNumberFormat="1" applyFont="1" applyBorder="1" applyAlignment="1">
      <alignment horizontal="right" vertical="center"/>
    </xf>
    <xf numFmtId="4" fontId="8" fillId="0" borderId="20" xfId="26" applyNumberFormat="1" applyFont="1" applyBorder="1" applyAlignment="1">
      <alignment horizontal="center" vertical="center" wrapText="1"/>
    </xf>
    <xf numFmtId="49" fontId="10" fillId="0" borderId="20" xfId="0" applyNumberFormat="1" applyFont="1" applyBorder="1" applyAlignment="1">
      <alignment vertical="center" wrapText="1"/>
    </xf>
    <xf numFmtId="0" fontId="10" fillId="0" borderId="20" xfId="0" applyFont="1" applyBorder="1" applyAlignment="1">
      <alignment vertical="center" wrapText="1"/>
    </xf>
    <xf numFmtId="4" fontId="10" fillId="0" borderId="20" xfId="0" applyNumberFormat="1" applyFont="1" applyBorder="1" applyAlignment="1">
      <alignment horizontal="center" vertical="center"/>
    </xf>
    <xf numFmtId="4" fontId="2" fillId="0" borderId="20" xfId="0" applyNumberFormat="1" applyFont="1" applyBorder="1" applyAlignment="1">
      <alignment horizontal="right" vertical="center"/>
    </xf>
    <xf numFmtId="0" fontId="8" fillId="0" borderId="20" xfId="0" applyNumberFormat="1" applyFont="1" applyBorder="1" applyAlignment="1">
      <alignment vertical="center" wrapText="1"/>
    </xf>
    <xf numFmtId="4" fontId="8" fillId="0" borderId="20" xfId="0" applyNumberFormat="1" applyFont="1" applyFill="1" applyBorder="1" applyAlignment="1">
      <alignment horizontal="center" vertical="center"/>
    </xf>
    <xf numFmtId="4" fontId="8" fillId="0" borderId="20" xfId="19" applyNumberFormat="1" applyFont="1" applyFill="1" applyBorder="1" applyAlignment="1">
      <alignment horizontal="center" vertical="center"/>
    </xf>
    <xf numFmtId="4" fontId="8" fillId="0" borderId="21" xfId="19" applyNumberFormat="1" applyFont="1" applyBorder="1" applyAlignment="1">
      <alignment horizontal="center" vertical="center"/>
    </xf>
    <xf numFmtId="4" fontId="8" fillId="0" borderId="20" xfId="19" applyNumberFormat="1" applyFont="1" applyBorder="1" applyAlignment="1">
      <alignment horizontal="center" vertical="center"/>
    </xf>
    <xf numFmtId="4" fontId="8" fillId="0" borderId="20" xfId="19" applyNumberFormat="1" applyFont="1" applyBorder="1" applyAlignment="1">
      <alignment horizontal="right"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cellXfs>
  <cellStyles count="30">
    <cellStyle name="Millares" xfId="23" builtinId="3"/>
    <cellStyle name="Millares 2" xfId="1" xr:uid="{00000000-0005-0000-0000-000001000000}"/>
    <cellStyle name="Millares 2 2" xfId="2" xr:uid="{00000000-0005-0000-0000-000002000000}"/>
    <cellStyle name="Millares 2 2 2" xfId="12" xr:uid="{00000000-0005-0000-0000-000003000000}"/>
    <cellStyle name="Millares 2 3" xfId="10" xr:uid="{00000000-0005-0000-0000-000004000000}"/>
    <cellStyle name="Millares 2 4" xfId="16" xr:uid="{00000000-0005-0000-0000-000005000000}"/>
    <cellStyle name="Millares 2 5" xfId="25" xr:uid="{00000000-0005-0000-0000-000006000000}"/>
    <cellStyle name="Millares 3" xfId="11" xr:uid="{00000000-0005-0000-0000-000007000000}"/>
    <cellStyle name="Millares 4" xfId="21" xr:uid="{00000000-0005-0000-0000-000008000000}"/>
    <cellStyle name="Millares 5" xfId="28" xr:uid="{00000000-0005-0000-0000-000009000000}"/>
    <cellStyle name="Millares_CONTRAREC." xfId="24" xr:uid="{00000000-0005-0000-0000-00000A000000}"/>
    <cellStyle name="Moneda" xfId="19" builtinId="4"/>
    <cellStyle name="Moneda 2" xfId="3" xr:uid="{00000000-0005-0000-0000-00000C000000}"/>
    <cellStyle name="Moneda 2 2" xfId="17" xr:uid="{00000000-0005-0000-0000-00000D000000}"/>
    <cellStyle name="Moneda 2 3" xfId="26" xr:uid="{00000000-0005-0000-0000-00000E000000}"/>
    <cellStyle name="Moneda 3" xfId="4" xr:uid="{00000000-0005-0000-0000-00000F000000}"/>
    <cellStyle name="Moneda 4" xfId="22" xr:uid="{00000000-0005-0000-0000-000010000000}"/>
    <cellStyle name="Moneda 5" xfId="27" xr:uid="{00000000-0005-0000-0000-000011000000}"/>
    <cellStyle name="Normal" xfId="0" builtinId="0"/>
    <cellStyle name="Normal 2" xfId="5" xr:uid="{00000000-0005-0000-0000-000013000000}"/>
    <cellStyle name="Normal 2 10" xfId="14" xr:uid="{00000000-0005-0000-0000-000014000000}"/>
    <cellStyle name="Normal 2 2" xfId="6" xr:uid="{00000000-0005-0000-0000-000015000000}"/>
    <cellStyle name="Normal 2 3" xfId="13" xr:uid="{00000000-0005-0000-0000-000016000000}"/>
    <cellStyle name="Normal 2 4" xfId="18" xr:uid="{00000000-0005-0000-0000-000017000000}"/>
    <cellStyle name="Normal 3" xfId="7" xr:uid="{00000000-0005-0000-0000-000018000000}"/>
    <cellStyle name="Normal 4" xfId="15" xr:uid="{00000000-0005-0000-0000-000019000000}"/>
    <cellStyle name="Normal 5" xfId="8" xr:uid="{00000000-0005-0000-0000-00001A000000}"/>
    <cellStyle name="Normal 7" xfId="29" xr:uid="{00000000-0005-0000-0000-00001B000000}"/>
    <cellStyle name="Notas 2" xfId="9" xr:uid="{00000000-0005-0000-0000-00001C000000}"/>
    <cellStyle name="Porcentaje" xfId="2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88"/>
  <sheetViews>
    <sheetView tabSelected="1" workbookViewId="0">
      <selection activeCell="B5" sqref="B5:B6"/>
    </sheetView>
  </sheetViews>
  <sheetFormatPr baseColWidth="10" defaultRowHeight="14.25" x14ac:dyDescent="0.2"/>
  <cols>
    <col min="1" max="1" width="2.42578125" style="1" customWidth="1"/>
    <col min="2" max="6" width="30.7109375" style="1" customWidth="1"/>
    <col min="7" max="16384" width="11.42578125" style="1"/>
  </cols>
  <sheetData>
    <row r="1" spans="2:6" ht="15" thickBot="1" x14ac:dyDescent="0.25"/>
    <row r="2" spans="2:6" ht="15" thickTop="1" x14ac:dyDescent="0.2">
      <c r="B2" s="57" t="s">
        <v>168</v>
      </c>
      <c r="C2" s="58"/>
      <c r="D2" s="58"/>
      <c r="E2" s="58"/>
      <c r="F2" s="59"/>
    </row>
    <row r="3" spans="2:6" x14ac:dyDescent="0.2">
      <c r="B3" s="60"/>
      <c r="C3" s="61"/>
      <c r="D3" s="61"/>
      <c r="E3" s="61"/>
      <c r="F3" s="62"/>
    </row>
    <row r="4" spans="2:6" ht="15" thickBot="1" x14ac:dyDescent="0.25">
      <c r="B4" s="63"/>
      <c r="C4" s="64"/>
      <c r="D4" s="64"/>
      <c r="E4" s="64"/>
      <c r="F4" s="65"/>
    </row>
    <row r="5" spans="2:6" ht="15" thickTop="1" x14ac:dyDescent="0.2">
      <c r="B5" s="2" t="s">
        <v>0</v>
      </c>
      <c r="C5" s="3" t="s">
        <v>1</v>
      </c>
      <c r="D5" s="4" t="s">
        <v>2</v>
      </c>
      <c r="E5" s="5"/>
      <c r="F5" s="6" t="s">
        <v>3</v>
      </c>
    </row>
    <row r="6" spans="2:6" ht="15" thickBot="1" x14ac:dyDescent="0.25">
      <c r="B6" s="7"/>
      <c r="C6" s="8"/>
      <c r="D6" s="9" t="s">
        <v>4</v>
      </c>
      <c r="E6" s="10" t="s">
        <v>5</v>
      </c>
      <c r="F6" s="11"/>
    </row>
    <row r="7" spans="2:6" ht="66.75" customHeight="1" thickTop="1" x14ac:dyDescent="0.2">
      <c r="B7" s="12" t="s">
        <v>6</v>
      </c>
      <c r="C7" s="13" t="s">
        <v>7</v>
      </c>
      <c r="D7" s="14">
        <v>175339220.40000001</v>
      </c>
      <c r="E7" s="14">
        <v>175339220.40000001</v>
      </c>
      <c r="F7" s="15">
        <v>0</v>
      </c>
    </row>
    <row r="8" spans="2:6" ht="83.25" customHeight="1" x14ac:dyDescent="0.2">
      <c r="B8" s="12" t="s">
        <v>8</v>
      </c>
      <c r="C8" s="13" t="s">
        <v>9</v>
      </c>
      <c r="D8" s="14">
        <v>5409731.3399999999</v>
      </c>
      <c r="E8" s="14">
        <v>5409731.3399999999</v>
      </c>
      <c r="F8" s="15">
        <v>0</v>
      </c>
    </row>
    <row r="9" spans="2:6" ht="60" customHeight="1" x14ac:dyDescent="0.2">
      <c r="B9" s="13" t="s">
        <v>10</v>
      </c>
      <c r="C9" s="13" t="s">
        <v>11</v>
      </c>
      <c r="D9" s="16">
        <v>6448656.1299999999</v>
      </c>
      <c r="E9" s="16">
        <v>50000</v>
      </c>
      <c r="F9" s="17">
        <v>6398656.1299999999</v>
      </c>
    </row>
    <row r="10" spans="2:6" ht="137.25" customHeight="1" x14ac:dyDescent="0.2">
      <c r="B10" s="18" t="s">
        <v>12</v>
      </c>
      <c r="C10" s="18" t="s">
        <v>13</v>
      </c>
      <c r="D10" s="19">
        <v>9017586.8100000005</v>
      </c>
      <c r="E10" s="19">
        <v>9017586.8100000005</v>
      </c>
      <c r="F10" s="20">
        <v>0</v>
      </c>
    </row>
    <row r="11" spans="2:6" ht="114.75" customHeight="1" x14ac:dyDescent="0.2">
      <c r="B11" s="18" t="s">
        <v>14</v>
      </c>
      <c r="C11" s="18" t="s">
        <v>15</v>
      </c>
      <c r="D11" s="19">
        <v>65944379.5</v>
      </c>
      <c r="E11" s="19">
        <v>65944379.5</v>
      </c>
      <c r="F11" s="21">
        <v>0</v>
      </c>
    </row>
    <row r="12" spans="2:6" ht="79.5" customHeight="1" x14ac:dyDescent="0.2">
      <c r="B12" s="13" t="s">
        <v>16</v>
      </c>
      <c r="C12" s="13" t="s">
        <v>17</v>
      </c>
      <c r="D12" s="16">
        <v>3814035.85</v>
      </c>
      <c r="E12" s="16">
        <v>3814035.85</v>
      </c>
      <c r="F12" s="17">
        <v>0</v>
      </c>
    </row>
    <row r="13" spans="2:6" ht="69.75" customHeight="1" x14ac:dyDescent="0.2">
      <c r="B13" s="22" t="s">
        <v>18</v>
      </c>
      <c r="C13" s="22" t="s">
        <v>19</v>
      </c>
      <c r="D13" s="23">
        <v>134688</v>
      </c>
      <c r="E13" s="23">
        <v>134688</v>
      </c>
      <c r="F13" s="17">
        <v>0</v>
      </c>
    </row>
    <row r="14" spans="2:6" ht="112.5" customHeight="1" x14ac:dyDescent="0.2">
      <c r="B14" s="18" t="s">
        <v>20</v>
      </c>
      <c r="C14" s="18" t="s">
        <v>21</v>
      </c>
      <c r="D14" s="19">
        <v>48282548.060000002</v>
      </c>
      <c r="E14" s="19">
        <v>44382548.060000002</v>
      </c>
      <c r="F14" s="21">
        <v>3900000</v>
      </c>
    </row>
    <row r="15" spans="2:6" ht="274.5" customHeight="1" x14ac:dyDescent="0.2">
      <c r="B15" s="18" t="s">
        <v>22</v>
      </c>
      <c r="C15" s="18" t="s">
        <v>23</v>
      </c>
      <c r="D15" s="19">
        <v>4458402</v>
      </c>
      <c r="E15" s="24">
        <v>4458402</v>
      </c>
      <c r="F15" s="21">
        <v>0</v>
      </c>
    </row>
    <row r="16" spans="2:6" ht="60" customHeight="1" x14ac:dyDescent="0.2">
      <c r="B16" s="13" t="s">
        <v>24</v>
      </c>
      <c r="C16" s="13" t="s">
        <v>25</v>
      </c>
      <c r="D16" s="19">
        <v>130643436</v>
      </c>
      <c r="E16" s="19">
        <v>95006397.650000006</v>
      </c>
      <c r="F16" s="21">
        <v>102619536.25</v>
      </c>
    </row>
    <row r="17" spans="2:6" ht="60" customHeight="1" x14ac:dyDescent="0.2">
      <c r="B17" s="22" t="s">
        <v>26</v>
      </c>
      <c r="C17" s="25" t="s">
        <v>27</v>
      </c>
      <c r="D17" s="23">
        <v>17054560</v>
      </c>
      <c r="E17" s="23">
        <v>17054560</v>
      </c>
      <c r="F17" s="26">
        <v>0</v>
      </c>
    </row>
    <row r="18" spans="2:6" ht="84.75" customHeight="1" x14ac:dyDescent="0.2">
      <c r="B18" s="22" t="s">
        <v>28</v>
      </c>
      <c r="C18" s="25" t="s">
        <v>29</v>
      </c>
      <c r="D18" s="23">
        <v>152400</v>
      </c>
      <c r="E18" s="23">
        <v>152400</v>
      </c>
      <c r="F18" s="26">
        <v>0</v>
      </c>
    </row>
    <row r="19" spans="2:6" ht="98.25" customHeight="1" x14ac:dyDescent="0.2">
      <c r="B19" s="13" t="s">
        <v>30</v>
      </c>
      <c r="C19" s="13" t="s">
        <v>31</v>
      </c>
      <c r="D19" s="27">
        <v>2626766.0099999998</v>
      </c>
      <c r="E19" s="27">
        <v>2626766.0099999998</v>
      </c>
      <c r="F19" s="28">
        <v>0</v>
      </c>
    </row>
    <row r="20" spans="2:6" ht="105.75" customHeight="1" x14ac:dyDescent="0.2">
      <c r="B20" s="13" t="s">
        <v>32</v>
      </c>
      <c r="C20" s="13" t="s">
        <v>33</v>
      </c>
      <c r="D20" s="19">
        <v>393019926.37</v>
      </c>
      <c r="E20" s="19">
        <v>393019926.37</v>
      </c>
      <c r="F20" s="21">
        <v>0</v>
      </c>
    </row>
    <row r="21" spans="2:6" ht="110.25" customHeight="1" x14ac:dyDescent="0.2">
      <c r="B21" s="13" t="s">
        <v>34</v>
      </c>
      <c r="C21" s="13" t="s">
        <v>35</v>
      </c>
      <c r="D21" s="19">
        <v>16440044</v>
      </c>
      <c r="E21" s="19">
        <v>16440044</v>
      </c>
      <c r="F21" s="21">
        <v>0</v>
      </c>
    </row>
    <row r="22" spans="2:6" ht="121.5" customHeight="1" x14ac:dyDescent="0.2">
      <c r="B22" s="13" t="s">
        <v>36</v>
      </c>
      <c r="C22" s="13" t="s">
        <v>37</v>
      </c>
      <c r="D22" s="19">
        <v>24860245.699999999</v>
      </c>
      <c r="E22" s="19">
        <v>24860245.699999999</v>
      </c>
      <c r="F22" s="21">
        <v>0</v>
      </c>
    </row>
    <row r="23" spans="2:6" ht="98.25" customHeight="1" x14ac:dyDescent="0.2">
      <c r="B23" s="13" t="s">
        <v>38</v>
      </c>
      <c r="C23" s="13" t="s">
        <v>39</v>
      </c>
      <c r="D23" s="19">
        <v>94789</v>
      </c>
      <c r="E23" s="19">
        <v>94789</v>
      </c>
      <c r="F23" s="21">
        <v>0</v>
      </c>
    </row>
    <row r="24" spans="2:6" ht="140.25" customHeight="1" x14ac:dyDescent="0.2">
      <c r="B24" s="13" t="s">
        <v>40</v>
      </c>
      <c r="C24" s="13" t="s">
        <v>41</v>
      </c>
      <c r="D24" s="19">
        <v>7757333.9699999997</v>
      </c>
      <c r="E24" s="19">
        <v>7753106.9500000002</v>
      </c>
      <c r="F24" s="21">
        <v>4227.0200000000004</v>
      </c>
    </row>
    <row r="25" spans="2:6" ht="123" customHeight="1" x14ac:dyDescent="0.2">
      <c r="B25" s="18" t="s">
        <v>42</v>
      </c>
      <c r="C25" s="18" t="s">
        <v>43</v>
      </c>
      <c r="D25" s="29">
        <v>7571114.0099999998</v>
      </c>
      <c r="E25" s="29">
        <v>7571114.0099999998</v>
      </c>
      <c r="F25" s="21">
        <v>0</v>
      </c>
    </row>
    <row r="26" spans="2:6" ht="110.25" customHeight="1" x14ac:dyDescent="0.2">
      <c r="B26" s="18" t="s">
        <v>44</v>
      </c>
      <c r="C26" s="18" t="s">
        <v>45</v>
      </c>
      <c r="D26" s="19">
        <v>18416012.699999999</v>
      </c>
      <c r="E26" s="19">
        <v>18416012.699999999</v>
      </c>
      <c r="F26" s="21">
        <v>0</v>
      </c>
    </row>
    <row r="27" spans="2:6" ht="93" customHeight="1" x14ac:dyDescent="0.2">
      <c r="B27" s="13" t="s">
        <v>46</v>
      </c>
      <c r="C27" s="13" t="s">
        <v>47</v>
      </c>
      <c r="D27" s="16">
        <v>2479082</v>
      </c>
      <c r="E27" s="16">
        <v>2479082</v>
      </c>
      <c r="F27" s="17">
        <f>D27-E27</f>
        <v>0</v>
      </c>
    </row>
    <row r="28" spans="2:6" ht="77.25" customHeight="1" x14ac:dyDescent="0.2">
      <c r="B28" s="13" t="s">
        <v>48</v>
      </c>
      <c r="C28" s="13" t="s">
        <v>49</v>
      </c>
      <c r="D28" s="16">
        <v>890760</v>
      </c>
      <c r="E28" s="16">
        <v>558395.94999999995</v>
      </c>
      <c r="F28" s="17">
        <f>D28-E28</f>
        <v>332364.05000000005</v>
      </c>
    </row>
    <row r="29" spans="2:6" ht="121.5" customHeight="1" x14ac:dyDescent="0.2">
      <c r="B29" s="13" t="s">
        <v>50</v>
      </c>
      <c r="C29" s="13" t="s">
        <v>51</v>
      </c>
      <c r="D29" s="16">
        <v>8463789</v>
      </c>
      <c r="E29" s="16">
        <v>8463789</v>
      </c>
      <c r="F29" s="17">
        <v>0</v>
      </c>
    </row>
    <row r="30" spans="2:6" ht="88.5" customHeight="1" x14ac:dyDescent="0.2">
      <c r="B30" s="18" t="s">
        <v>52</v>
      </c>
      <c r="C30" s="18" t="s">
        <v>53</v>
      </c>
      <c r="D30" s="19">
        <v>10035044</v>
      </c>
      <c r="E30" s="19">
        <v>10035044</v>
      </c>
      <c r="F30" s="21" t="s">
        <v>54</v>
      </c>
    </row>
    <row r="31" spans="2:6" ht="111.75" customHeight="1" x14ac:dyDescent="0.2">
      <c r="B31" s="18" t="s">
        <v>55</v>
      </c>
      <c r="C31" s="18" t="s">
        <v>56</v>
      </c>
      <c r="D31" s="19">
        <v>12433945.960000001</v>
      </c>
      <c r="E31" s="24">
        <v>10964383.66</v>
      </c>
      <c r="F31" s="21">
        <v>1469562.3000000007</v>
      </c>
    </row>
    <row r="32" spans="2:6" ht="93" customHeight="1" x14ac:dyDescent="0.2">
      <c r="B32" s="30" t="s">
        <v>57</v>
      </c>
      <c r="C32" s="30" t="s">
        <v>58</v>
      </c>
      <c r="D32" s="31">
        <v>5825829.9800000004</v>
      </c>
      <c r="E32" s="31">
        <v>5825829.9800000004</v>
      </c>
      <c r="F32" s="32">
        <v>0</v>
      </c>
    </row>
    <row r="33" spans="2:6" ht="112.5" customHeight="1" x14ac:dyDescent="0.2">
      <c r="B33" s="13" t="s">
        <v>59</v>
      </c>
      <c r="C33" s="13" t="s">
        <v>60</v>
      </c>
      <c r="D33" s="16">
        <v>6436349</v>
      </c>
      <c r="E33" s="16">
        <v>6436349</v>
      </c>
      <c r="F33" s="21">
        <v>0</v>
      </c>
    </row>
    <row r="34" spans="2:6" ht="123" customHeight="1" x14ac:dyDescent="0.2">
      <c r="B34" s="13" t="s">
        <v>61</v>
      </c>
      <c r="C34" s="13" t="s">
        <v>62</v>
      </c>
      <c r="D34" s="29">
        <v>23786593.77</v>
      </c>
      <c r="E34" s="29">
        <v>23786593.77</v>
      </c>
      <c r="F34" s="17" t="s">
        <v>54</v>
      </c>
    </row>
    <row r="35" spans="2:6" ht="93.75" customHeight="1" x14ac:dyDescent="0.2">
      <c r="B35" s="18" t="s">
        <v>63</v>
      </c>
      <c r="C35" s="18" t="s">
        <v>64</v>
      </c>
      <c r="D35" s="19">
        <v>12988325.01</v>
      </c>
      <c r="E35" s="19">
        <v>12988325.01</v>
      </c>
      <c r="F35" s="21">
        <v>0</v>
      </c>
    </row>
    <row r="36" spans="2:6" ht="90.75" customHeight="1" x14ac:dyDescent="0.2">
      <c r="B36" s="13" t="s">
        <v>65</v>
      </c>
      <c r="C36" s="13" t="s">
        <v>66</v>
      </c>
      <c r="D36" s="16">
        <v>3406986.36</v>
      </c>
      <c r="E36" s="16">
        <v>3406986.36</v>
      </c>
      <c r="F36" s="17">
        <v>0</v>
      </c>
    </row>
    <row r="37" spans="2:6" ht="117.75" customHeight="1" x14ac:dyDescent="0.2">
      <c r="B37" s="13" t="s">
        <v>67</v>
      </c>
      <c r="C37" s="13" t="s">
        <v>68</v>
      </c>
      <c r="D37" s="19">
        <f>33521566.92+89079.59</f>
        <v>33610646.510000005</v>
      </c>
      <c r="E37" s="19">
        <v>33521566.919999994</v>
      </c>
      <c r="F37" s="21">
        <f>86369.59+2710</f>
        <v>89079.59</v>
      </c>
    </row>
    <row r="38" spans="2:6" ht="284.25" customHeight="1" x14ac:dyDescent="0.2">
      <c r="B38" s="30" t="s">
        <v>166</v>
      </c>
      <c r="C38" s="30" t="s">
        <v>69</v>
      </c>
      <c r="D38" s="19">
        <v>9080444.9800000004</v>
      </c>
      <c r="E38" s="23">
        <v>9080444.9800000004</v>
      </c>
      <c r="F38" s="17">
        <v>0</v>
      </c>
    </row>
    <row r="39" spans="2:6" ht="75.75" customHeight="1" x14ac:dyDescent="0.2">
      <c r="B39" s="18" t="s">
        <v>70</v>
      </c>
      <c r="C39" s="18" t="s">
        <v>71</v>
      </c>
      <c r="D39" s="24">
        <v>1118960</v>
      </c>
      <c r="E39" s="24">
        <v>1118960</v>
      </c>
      <c r="F39" s="21">
        <f>D39-E39</f>
        <v>0</v>
      </c>
    </row>
    <row r="40" spans="2:6" ht="138.75" customHeight="1" x14ac:dyDescent="0.2">
      <c r="B40" s="13" t="s">
        <v>72</v>
      </c>
      <c r="C40" s="13" t="s">
        <v>73</v>
      </c>
      <c r="D40" s="16">
        <v>38110634</v>
      </c>
      <c r="E40" s="16">
        <v>38110634</v>
      </c>
      <c r="F40" s="17">
        <f>+D40-E40</f>
        <v>0</v>
      </c>
    </row>
    <row r="41" spans="2:6" ht="136.5" customHeight="1" x14ac:dyDescent="0.2">
      <c r="B41" s="18" t="s">
        <v>74</v>
      </c>
      <c r="C41" s="18" t="s">
        <v>75</v>
      </c>
      <c r="D41" s="33">
        <v>17231687.030000001</v>
      </c>
      <c r="E41" s="33">
        <v>17231687.030000001</v>
      </c>
      <c r="F41" s="21">
        <f>D41-E41</f>
        <v>0</v>
      </c>
    </row>
    <row r="42" spans="2:6" ht="110.25" customHeight="1" x14ac:dyDescent="0.2">
      <c r="B42" s="18" t="s">
        <v>76</v>
      </c>
      <c r="C42" s="18" t="s">
        <v>77</v>
      </c>
      <c r="D42" s="19">
        <v>149352</v>
      </c>
      <c r="E42" s="19">
        <v>149352</v>
      </c>
      <c r="F42" s="21">
        <f>D42-E42</f>
        <v>0</v>
      </c>
    </row>
    <row r="43" spans="2:6" ht="76.5" customHeight="1" x14ac:dyDescent="0.2">
      <c r="B43" s="13" t="s">
        <v>78</v>
      </c>
      <c r="C43" s="13" t="s">
        <v>79</v>
      </c>
      <c r="D43" s="19">
        <v>266751718.96000001</v>
      </c>
      <c r="E43" s="19">
        <v>301758751.75999999</v>
      </c>
      <c r="F43" s="21">
        <v>0</v>
      </c>
    </row>
    <row r="44" spans="2:6" ht="187.5" customHeight="1" x14ac:dyDescent="0.2">
      <c r="B44" s="13" t="s">
        <v>80</v>
      </c>
      <c r="C44" s="13" t="s">
        <v>81</v>
      </c>
      <c r="D44" s="16">
        <v>464396.9</v>
      </c>
      <c r="E44" s="16">
        <v>464396.9</v>
      </c>
      <c r="F44" s="21">
        <v>0</v>
      </c>
    </row>
    <row r="45" spans="2:6" ht="93" customHeight="1" x14ac:dyDescent="0.2">
      <c r="B45" s="13" t="s">
        <v>82</v>
      </c>
      <c r="C45" s="13" t="s">
        <v>83</v>
      </c>
      <c r="D45" s="14">
        <v>976150.56</v>
      </c>
      <c r="E45" s="14">
        <v>976150.56</v>
      </c>
      <c r="F45" s="20">
        <v>0</v>
      </c>
    </row>
    <row r="46" spans="2:6" ht="87" customHeight="1" x14ac:dyDescent="0.2">
      <c r="B46" s="13" t="s">
        <v>84</v>
      </c>
      <c r="C46" s="13" t="s">
        <v>85</v>
      </c>
      <c r="D46" s="27">
        <v>4946012.7</v>
      </c>
      <c r="E46" s="27">
        <v>1894404</v>
      </c>
      <c r="F46" s="28">
        <f t="shared" ref="F46:F51" si="0">+D46-E46</f>
        <v>3051608.7</v>
      </c>
    </row>
    <row r="47" spans="2:6" ht="120.75" customHeight="1" x14ac:dyDescent="0.2">
      <c r="B47" s="13" t="s">
        <v>86</v>
      </c>
      <c r="C47" s="13" t="s">
        <v>87</v>
      </c>
      <c r="D47" s="27">
        <v>59777562.780000001</v>
      </c>
      <c r="E47" s="27">
        <v>46861522.210000001</v>
      </c>
      <c r="F47" s="28">
        <f t="shared" si="0"/>
        <v>12916040.57</v>
      </c>
    </row>
    <row r="48" spans="2:6" ht="72.75" customHeight="1" x14ac:dyDescent="0.2">
      <c r="B48" s="13" t="s">
        <v>88</v>
      </c>
      <c r="C48" s="13" t="s">
        <v>89</v>
      </c>
      <c r="D48" s="27">
        <v>2924070.47</v>
      </c>
      <c r="E48" s="27">
        <v>2784915.22</v>
      </c>
      <c r="F48" s="28">
        <f t="shared" si="0"/>
        <v>139155.25</v>
      </c>
    </row>
    <row r="49" spans="2:6" ht="111" customHeight="1" x14ac:dyDescent="0.2">
      <c r="B49" s="13" t="s">
        <v>90</v>
      </c>
      <c r="C49" s="13" t="s">
        <v>91</v>
      </c>
      <c r="D49" s="27">
        <v>13434460.93</v>
      </c>
      <c r="E49" s="27">
        <v>10370733.52</v>
      </c>
      <c r="F49" s="28">
        <f t="shared" si="0"/>
        <v>3063727.41</v>
      </c>
    </row>
    <row r="50" spans="2:6" ht="73.5" customHeight="1" x14ac:dyDescent="0.2">
      <c r="B50" s="13" t="s">
        <v>92</v>
      </c>
      <c r="C50" s="13" t="s">
        <v>89</v>
      </c>
      <c r="D50" s="27">
        <v>4135683.63</v>
      </c>
      <c r="E50" s="27">
        <v>3970655.89</v>
      </c>
      <c r="F50" s="28">
        <f t="shared" si="0"/>
        <v>165027.73999999976</v>
      </c>
    </row>
    <row r="51" spans="2:6" ht="85.5" customHeight="1" x14ac:dyDescent="0.2">
      <c r="B51" s="13" t="s">
        <v>93</v>
      </c>
      <c r="C51" s="13" t="s">
        <v>94</v>
      </c>
      <c r="D51" s="27">
        <v>6610026</v>
      </c>
      <c r="E51" s="27">
        <v>6575943.21</v>
      </c>
      <c r="F51" s="28">
        <f t="shared" si="0"/>
        <v>34082.790000000037</v>
      </c>
    </row>
    <row r="52" spans="2:6" ht="152.25" customHeight="1" x14ac:dyDescent="0.2">
      <c r="B52" s="18" t="s">
        <v>95</v>
      </c>
      <c r="C52" s="18" t="s">
        <v>96</v>
      </c>
      <c r="D52" s="16">
        <v>28382755</v>
      </c>
      <c r="E52" s="16">
        <v>28283646.899999999</v>
      </c>
      <c r="F52" s="20">
        <v>99108.1</v>
      </c>
    </row>
    <row r="53" spans="2:6" ht="168.75" customHeight="1" x14ac:dyDescent="0.2">
      <c r="B53" s="13" t="s">
        <v>97</v>
      </c>
      <c r="C53" s="13" t="s">
        <v>98</v>
      </c>
      <c r="D53" s="16">
        <v>9722136.9900000002</v>
      </c>
      <c r="E53" s="16">
        <v>9722136.9900000002</v>
      </c>
      <c r="F53" s="17">
        <v>0</v>
      </c>
    </row>
    <row r="54" spans="2:6" ht="142.5" customHeight="1" x14ac:dyDescent="0.2">
      <c r="B54" s="13" t="s">
        <v>99</v>
      </c>
      <c r="C54" s="13" t="s">
        <v>100</v>
      </c>
      <c r="D54" s="14">
        <v>16066953.220000001</v>
      </c>
      <c r="E54" s="14">
        <v>16066953.220000001</v>
      </c>
      <c r="F54" s="21">
        <v>0</v>
      </c>
    </row>
    <row r="55" spans="2:6" ht="276" customHeight="1" x14ac:dyDescent="0.2">
      <c r="B55" s="13" t="s">
        <v>101</v>
      </c>
      <c r="C55" s="13" t="s">
        <v>102</v>
      </c>
      <c r="D55" s="16">
        <v>9260069</v>
      </c>
      <c r="E55" s="16">
        <v>9260069</v>
      </c>
      <c r="F55" s="17">
        <v>0</v>
      </c>
    </row>
    <row r="56" spans="2:6" ht="129" customHeight="1" x14ac:dyDescent="0.2">
      <c r="B56" s="18" t="s">
        <v>103</v>
      </c>
      <c r="C56" s="13" t="s">
        <v>104</v>
      </c>
      <c r="D56" s="14">
        <v>10222278</v>
      </c>
      <c r="E56" s="14">
        <f>D56-F56</f>
        <v>10076972.66</v>
      </c>
      <c r="F56" s="15">
        <v>145305.34</v>
      </c>
    </row>
    <row r="57" spans="2:6" ht="90.75" customHeight="1" x14ac:dyDescent="0.2">
      <c r="B57" s="18" t="s">
        <v>105</v>
      </c>
      <c r="C57" s="18" t="s">
        <v>106</v>
      </c>
      <c r="D57" s="14">
        <v>890760</v>
      </c>
      <c r="E57" s="16">
        <f>D57-F57</f>
        <v>822887.53</v>
      </c>
      <c r="F57" s="15">
        <v>67872.47</v>
      </c>
    </row>
    <row r="58" spans="2:6" ht="120" customHeight="1" x14ac:dyDescent="0.2">
      <c r="B58" s="13" t="s">
        <v>107</v>
      </c>
      <c r="C58" s="13" t="s">
        <v>108</v>
      </c>
      <c r="D58" s="16">
        <v>9693175.5999999996</v>
      </c>
      <c r="E58" s="16">
        <v>9693175.5999999996</v>
      </c>
      <c r="F58" s="20">
        <v>0</v>
      </c>
    </row>
    <row r="59" spans="2:6" ht="118.5" customHeight="1" x14ac:dyDescent="0.2">
      <c r="B59" s="13" t="s">
        <v>109</v>
      </c>
      <c r="C59" s="13" t="s">
        <v>110</v>
      </c>
      <c r="D59" s="27">
        <v>32743421.530000001</v>
      </c>
      <c r="E59" s="27">
        <v>19746028</v>
      </c>
      <c r="F59" s="28">
        <v>0</v>
      </c>
    </row>
    <row r="60" spans="2:6" ht="153" customHeight="1" x14ac:dyDescent="0.2">
      <c r="B60" s="13" t="s">
        <v>111</v>
      </c>
      <c r="C60" s="30" t="s">
        <v>112</v>
      </c>
      <c r="D60" s="16">
        <v>67374781.900000006</v>
      </c>
      <c r="E60" s="16">
        <v>67374781.900000006</v>
      </c>
      <c r="F60" s="17">
        <v>0</v>
      </c>
    </row>
    <row r="61" spans="2:6" ht="179.25" customHeight="1" x14ac:dyDescent="0.2">
      <c r="B61" s="22" t="s">
        <v>113</v>
      </c>
      <c r="C61" s="22" t="s">
        <v>167</v>
      </c>
      <c r="D61" s="34">
        <v>20613562</v>
      </c>
      <c r="E61" s="34">
        <v>20613562</v>
      </c>
      <c r="F61" s="35">
        <v>0</v>
      </c>
    </row>
    <row r="62" spans="2:6" ht="141" customHeight="1" x14ac:dyDescent="0.2">
      <c r="B62" s="22" t="s">
        <v>114</v>
      </c>
      <c r="C62" s="22" t="s">
        <v>115</v>
      </c>
      <c r="D62" s="34">
        <v>890760</v>
      </c>
      <c r="E62" s="36">
        <v>715077</v>
      </c>
      <c r="F62" s="35">
        <v>175683</v>
      </c>
    </row>
    <row r="63" spans="2:6" ht="77.25" customHeight="1" x14ac:dyDescent="0.2">
      <c r="B63" s="37" t="s">
        <v>116</v>
      </c>
      <c r="C63" s="37" t="s">
        <v>117</v>
      </c>
      <c r="D63" s="38">
        <f>6240000+3360000+1800000+1920000+600000+2400000+1800000+4800000+2040000+1920000+3360000+2160000+1800000+2400000+2400000+2400000</f>
        <v>41400000</v>
      </c>
      <c r="E63" s="38">
        <v>0</v>
      </c>
      <c r="F63" s="39">
        <v>0</v>
      </c>
    </row>
    <row r="64" spans="2:6" ht="85.5" customHeight="1" x14ac:dyDescent="0.2">
      <c r="B64" s="37" t="s">
        <v>118</v>
      </c>
      <c r="C64" s="37" t="s">
        <v>119</v>
      </c>
      <c r="D64" s="38">
        <v>28464030.25</v>
      </c>
      <c r="E64" s="38">
        <v>28464030.25</v>
      </c>
      <c r="F64" s="39">
        <v>0</v>
      </c>
    </row>
    <row r="65" spans="2:6" ht="94.5" customHeight="1" x14ac:dyDescent="0.2">
      <c r="B65" s="37" t="s">
        <v>120</v>
      </c>
      <c r="C65" s="37" t="s">
        <v>121</v>
      </c>
      <c r="D65" s="38">
        <v>21653309.030000001</v>
      </c>
      <c r="E65" s="38">
        <v>21653309.030000001</v>
      </c>
      <c r="F65" s="39">
        <v>0</v>
      </c>
    </row>
    <row r="66" spans="2:6" ht="83.25" customHeight="1" x14ac:dyDescent="0.2">
      <c r="B66" s="37" t="s">
        <v>122</v>
      </c>
      <c r="C66" s="37" t="s">
        <v>123</v>
      </c>
      <c r="D66" s="38">
        <v>9126366.1199999992</v>
      </c>
      <c r="E66" s="38">
        <v>9126366.1199999992</v>
      </c>
      <c r="F66" s="39">
        <v>0</v>
      </c>
    </row>
    <row r="67" spans="2:6" ht="60" customHeight="1" x14ac:dyDescent="0.2">
      <c r="B67" s="37" t="s">
        <v>124</v>
      </c>
      <c r="C67" s="37" t="s">
        <v>125</v>
      </c>
      <c r="D67" s="38">
        <v>2092877.59</v>
      </c>
      <c r="E67" s="38">
        <v>2092877.59</v>
      </c>
      <c r="F67" s="39">
        <v>0</v>
      </c>
    </row>
    <row r="68" spans="2:6" ht="60" customHeight="1" x14ac:dyDescent="0.2">
      <c r="B68" s="37" t="s">
        <v>126</v>
      </c>
      <c r="C68" s="37" t="s">
        <v>127</v>
      </c>
      <c r="D68" s="38">
        <v>1175904.6000000001</v>
      </c>
      <c r="E68" s="38">
        <v>1175904.6000000001</v>
      </c>
      <c r="F68" s="39">
        <v>0</v>
      </c>
    </row>
    <row r="69" spans="2:6" ht="60" customHeight="1" x14ac:dyDescent="0.2">
      <c r="B69" s="40" t="s">
        <v>128</v>
      </c>
      <c r="C69" s="40" t="s">
        <v>129</v>
      </c>
      <c r="D69" s="41">
        <v>7256475.54</v>
      </c>
      <c r="E69" s="42">
        <v>0</v>
      </c>
      <c r="F69" s="43">
        <v>0</v>
      </c>
    </row>
    <row r="70" spans="2:6" ht="60" customHeight="1" x14ac:dyDescent="0.2">
      <c r="B70" s="40" t="s">
        <v>128</v>
      </c>
      <c r="C70" s="40" t="s">
        <v>130</v>
      </c>
      <c r="D70" s="41">
        <v>7256475.54</v>
      </c>
      <c r="E70" s="42">
        <v>0</v>
      </c>
      <c r="F70" s="43">
        <v>0</v>
      </c>
    </row>
    <row r="71" spans="2:6" ht="60" customHeight="1" x14ac:dyDescent="0.2">
      <c r="B71" s="40" t="s">
        <v>128</v>
      </c>
      <c r="C71" s="40" t="s">
        <v>131</v>
      </c>
      <c r="D71" s="41">
        <v>7447229.5</v>
      </c>
      <c r="E71" s="42">
        <v>0</v>
      </c>
      <c r="F71" s="43">
        <v>0</v>
      </c>
    </row>
    <row r="72" spans="2:6" ht="60" customHeight="1" x14ac:dyDescent="0.2">
      <c r="B72" s="40" t="s">
        <v>128</v>
      </c>
      <c r="C72" s="40" t="s">
        <v>132</v>
      </c>
      <c r="D72" s="41">
        <v>234888.17</v>
      </c>
      <c r="E72" s="42">
        <v>0</v>
      </c>
      <c r="F72" s="43">
        <v>0</v>
      </c>
    </row>
    <row r="73" spans="2:6" ht="60" customHeight="1" x14ac:dyDescent="0.2">
      <c r="B73" s="44" t="s">
        <v>134</v>
      </c>
      <c r="C73" s="44" t="s">
        <v>133</v>
      </c>
      <c r="D73" s="41">
        <v>1452491.4</v>
      </c>
      <c r="E73" s="41">
        <v>1452491.4</v>
      </c>
      <c r="F73" s="45">
        <v>349804.39</v>
      </c>
    </row>
    <row r="74" spans="2:6" ht="75.75" customHeight="1" x14ac:dyDescent="0.2">
      <c r="B74" s="40" t="s">
        <v>135</v>
      </c>
      <c r="C74" s="40" t="s">
        <v>136</v>
      </c>
      <c r="D74" s="42">
        <v>0</v>
      </c>
      <c r="E74" s="46">
        <v>1447592.45</v>
      </c>
      <c r="F74" s="43">
        <v>0</v>
      </c>
    </row>
    <row r="75" spans="2:6" ht="60" customHeight="1" x14ac:dyDescent="0.2">
      <c r="B75" s="40" t="s">
        <v>137</v>
      </c>
      <c r="C75" s="40" t="s">
        <v>138</v>
      </c>
      <c r="D75" s="42">
        <v>0</v>
      </c>
      <c r="E75" s="46">
        <v>3690405.8</v>
      </c>
      <c r="F75" s="43">
        <v>0</v>
      </c>
    </row>
    <row r="76" spans="2:6" ht="134.25" customHeight="1" x14ac:dyDescent="0.2">
      <c r="B76" s="40" t="s">
        <v>139</v>
      </c>
      <c r="C76" s="40" t="s">
        <v>140</v>
      </c>
      <c r="D76" s="42">
        <v>0</v>
      </c>
      <c r="E76" s="46">
        <v>399999.96</v>
      </c>
      <c r="F76" s="43">
        <v>0</v>
      </c>
    </row>
    <row r="77" spans="2:6" ht="81.75" customHeight="1" x14ac:dyDescent="0.2">
      <c r="B77" s="47" t="s">
        <v>141</v>
      </c>
      <c r="C77" s="48" t="s">
        <v>142</v>
      </c>
      <c r="D77" s="49">
        <v>3618752.24</v>
      </c>
      <c r="E77" s="49">
        <v>3224003138.6500001</v>
      </c>
      <c r="F77" s="50">
        <v>0</v>
      </c>
    </row>
    <row r="78" spans="2:6" ht="140.25" customHeight="1" x14ac:dyDescent="0.2">
      <c r="B78" s="47" t="s">
        <v>143</v>
      </c>
      <c r="C78" s="48" t="s">
        <v>144</v>
      </c>
      <c r="D78" s="49">
        <v>15383967.07</v>
      </c>
      <c r="E78" s="49">
        <v>30636451.350000001</v>
      </c>
      <c r="F78" s="50">
        <v>0</v>
      </c>
    </row>
    <row r="79" spans="2:6" ht="126" customHeight="1" x14ac:dyDescent="0.2">
      <c r="B79" s="47" t="s">
        <v>145</v>
      </c>
      <c r="C79" s="48" t="s">
        <v>146</v>
      </c>
      <c r="D79" s="49">
        <v>0</v>
      </c>
      <c r="E79" s="49">
        <v>2533528.35</v>
      </c>
      <c r="F79" s="50">
        <v>0</v>
      </c>
    </row>
    <row r="80" spans="2:6" ht="72" customHeight="1" x14ac:dyDescent="0.2">
      <c r="B80" s="47" t="s">
        <v>147</v>
      </c>
      <c r="C80" s="48" t="s">
        <v>148</v>
      </c>
      <c r="D80" s="49">
        <v>0</v>
      </c>
      <c r="E80" s="49">
        <v>62965841.159999996</v>
      </c>
      <c r="F80" s="50">
        <v>0</v>
      </c>
    </row>
    <row r="81" spans="2:6" ht="60" customHeight="1" x14ac:dyDescent="0.2">
      <c r="B81" s="47" t="s">
        <v>149</v>
      </c>
      <c r="C81" s="48" t="s">
        <v>150</v>
      </c>
      <c r="D81" s="49">
        <v>1263663239.8699999</v>
      </c>
      <c r="E81" s="49">
        <v>2296800728.6300001</v>
      </c>
      <c r="F81" s="50">
        <v>0</v>
      </c>
    </row>
    <row r="82" spans="2:6" ht="125.25" customHeight="1" x14ac:dyDescent="0.2">
      <c r="B82" s="47" t="s">
        <v>151</v>
      </c>
      <c r="C82" s="48" t="s">
        <v>152</v>
      </c>
      <c r="D82" s="49">
        <v>17515760</v>
      </c>
      <c r="E82" s="49">
        <v>0</v>
      </c>
      <c r="F82" s="50">
        <v>0</v>
      </c>
    </row>
    <row r="83" spans="2:6" ht="80.25" customHeight="1" x14ac:dyDescent="0.2">
      <c r="B83" s="47" t="s">
        <v>153</v>
      </c>
      <c r="C83" s="48" t="s">
        <v>154</v>
      </c>
      <c r="D83" s="49">
        <v>4562303</v>
      </c>
      <c r="E83" s="49">
        <v>0</v>
      </c>
      <c r="F83" s="50">
        <v>0</v>
      </c>
    </row>
    <row r="84" spans="2:6" ht="81.75" customHeight="1" x14ac:dyDescent="0.2">
      <c r="B84" s="47" t="s">
        <v>155</v>
      </c>
      <c r="C84" s="48" t="s">
        <v>156</v>
      </c>
      <c r="D84" s="49">
        <v>7800580</v>
      </c>
      <c r="E84" s="49">
        <v>0</v>
      </c>
      <c r="F84" s="50">
        <v>0</v>
      </c>
    </row>
    <row r="85" spans="2:6" ht="409.5" customHeight="1" x14ac:dyDescent="0.2">
      <c r="B85" s="51" t="s">
        <v>157</v>
      </c>
      <c r="C85" s="51" t="s">
        <v>158</v>
      </c>
      <c r="D85" s="52">
        <v>1375543225</v>
      </c>
      <c r="E85" s="52">
        <v>1235437460.1300001</v>
      </c>
      <c r="F85" s="45">
        <v>0</v>
      </c>
    </row>
    <row r="86" spans="2:6" ht="87.75" customHeight="1" x14ac:dyDescent="0.2">
      <c r="B86" s="44" t="s">
        <v>159</v>
      </c>
      <c r="C86" s="44" t="s">
        <v>160</v>
      </c>
      <c r="D86" s="53">
        <v>4233950</v>
      </c>
      <c r="E86" s="54">
        <v>3791760</v>
      </c>
      <c r="F86" s="50">
        <v>0</v>
      </c>
    </row>
    <row r="87" spans="2:6" ht="93.75" customHeight="1" x14ac:dyDescent="0.2">
      <c r="B87" s="44" t="s">
        <v>161</v>
      </c>
      <c r="C87" s="44" t="s">
        <v>162</v>
      </c>
      <c r="D87" s="41" t="s">
        <v>54</v>
      </c>
      <c r="E87" s="41" t="s">
        <v>163</v>
      </c>
      <c r="F87" s="45">
        <v>0</v>
      </c>
    </row>
    <row r="88" spans="2:6" ht="60" customHeight="1" x14ac:dyDescent="0.2">
      <c r="B88" s="40" t="s">
        <v>164</v>
      </c>
      <c r="C88" s="40" t="s">
        <v>165</v>
      </c>
      <c r="D88" s="55">
        <v>30164776.359999999</v>
      </c>
      <c r="E88" s="55">
        <v>40034974.640000001</v>
      </c>
      <c r="F88" s="56">
        <v>36896075.539999992</v>
      </c>
    </row>
  </sheetData>
  <mergeCells count="5">
    <mergeCell ref="B2:F4"/>
    <mergeCell ref="B5:B6"/>
    <mergeCell ref="C5:C6"/>
    <mergeCell ref="F5:F6"/>
    <mergeCell ref="D5:E5"/>
  </mergeCells>
  <printOptions horizontalCentered="1"/>
  <pageMargins left="0.39370078740157483" right="0.39370078740157483" top="0.39370078740157483" bottom="0.39370078740157483" header="0.31496062992125984" footer="0.31496062992125984"/>
  <pageSetup scale="83" fitToHeight="0" orientation="landscape" horizontalDpi="300" verticalDpi="300" r:id="rId1"/>
  <ignoredErrors>
    <ignoredError sqref="D87:E8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GASTO FEDERALIZADO 4T2020</vt:lpstr>
      <vt:lpstr>'GASTO FEDERALIZADO 4T2020'!Títulos_a_imprimir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dc:creator>
  <cp:lastModifiedBy>UIPPE</cp:lastModifiedBy>
  <cp:lastPrinted>2021-02-19T17:50:00Z</cp:lastPrinted>
  <dcterms:created xsi:type="dcterms:W3CDTF">2019-07-29T16:33:09Z</dcterms:created>
  <dcterms:modified xsi:type="dcterms:W3CDTF">2021-02-19T17:50:03Z</dcterms:modified>
</cp:coreProperties>
</file>