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240" windowHeight="12045"/>
  </bookViews>
  <sheets>
    <sheet name="Graficas" sheetId="1" r:id="rId1"/>
  </sheets>
  <externalReferences>
    <externalReference r:id="rId2"/>
  </externalReferences>
  <calcPr calcId="145621"/>
</workbook>
</file>

<file path=xl/calcChain.xml><?xml version="1.0" encoding="utf-8"?>
<calcChain xmlns="http://schemas.openxmlformats.org/spreadsheetml/2006/main">
  <c r="E92" i="1" l="1"/>
  <c r="E150" i="1" l="1"/>
  <c r="C92" i="1" l="1"/>
  <c r="E33" i="1"/>
  <c r="C33" i="1"/>
  <c r="E28" i="1"/>
  <c r="C28" i="1"/>
  <c r="E23" i="1"/>
  <c r="C23" i="1"/>
  <c r="E35" i="1" l="1"/>
  <c r="C35" i="1"/>
</calcChain>
</file>

<file path=xl/sharedStrings.xml><?xml version="1.0" encoding="utf-8"?>
<sst xmlns="http://schemas.openxmlformats.org/spreadsheetml/2006/main" count="52" uniqueCount="43">
  <si>
    <t>RESULTADOS DE LA GESTION FINANCIERA DEL SECTOR CENTRAL</t>
  </si>
  <si>
    <t>Autorizado</t>
  </si>
  <si>
    <t>Recaudado</t>
  </si>
  <si>
    <t>I N G R E S O S</t>
  </si>
  <si>
    <t>Anual</t>
  </si>
  <si>
    <t>(Miles de Pesos)</t>
  </si>
  <si>
    <t>(Cifras Preliminares)</t>
  </si>
  <si>
    <t>Ingresos</t>
  </si>
  <si>
    <t>Impuestos</t>
  </si>
  <si>
    <t>Derechos</t>
  </si>
  <si>
    <t>Contribución o Aportacion de Mejoras</t>
  </si>
  <si>
    <t>Productos</t>
  </si>
  <si>
    <t>Aprovechamientos</t>
  </si>
  <si>
    <t>Ingresos Financieros</t>
  </si>
  <si>
    <t>Total Estatales:</t>
  </si>
  <si>
    <t>Participaciones</t>
  </si>
  <si>
    <t>Aportaciones y Apoyos Federales</t>
  </si>
  <si>
    <t>Total Federales:</t>
  </si>
  <si>
    <t>Financiamientos</t>
  </si>
  <si>
    <t>Generación de ADEFAS</t>
  </si>
  <si>
    <t>Total Extraordinarios:</t>
  </si>
  <si>
    <t>Los Ingresos Suman:</t>
  </si>
  <si>
    <t>Ejercido</t>
  </si>
  <si>
    <t>E G R E S O S</t>
  </si>
  <si>
    <t>Modificado</t>
  </si>
  <si>
    <t>Egresos</t>
  </si>
  <si>
    <t>Servicios Personales</t>
  </si>
  <si>
    <t>Materiales y Suministros</t>
  </si>
  <si>
    <t>Servicios Generales</t>
  </si>
  <si>
    <t>Transferencias</t>
  </si>
  <si>
    <t>Bienes Muebles e Inmuebles</t>
  </si>
  <si>
    <t>Obras Públicas</t>
  </si>
  <si>
    <t>Inversiones Financieras</t>
  </si>
  <si>
    <t>Deuda Pública</t>
  </si>
  <si>
    <t>Adefas</t>
  </si>
  <si>
    <t>Participaciones y Aportaciones Municipales</t>
  </si>
  <si>
    <t>Los Egresos suman:</t>
  </si>
  <si>
    <t>ANTIGÜEDAD EN DIAS</t>
  </si>
  <si>
    <t>MAS DE 90</t>
  </si>
  <si>
    <t>SALDO TOTAL</t>
  </si>
  <si>
    <t xml:space="preserve"> </t>
  </si>
  <si>
    <t>AL 31 DE MARZO DE 2016</t>
  </si>
  <si>
    <t>PASIVOS DEL GOBIERNO DEL ESTADO AL 31 DE MARZO DE 2016 (CIFRAS PRELIMINARES)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</si>
</sst>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 x14ac:knownFonts="1">
    <font>
      <sz val="11"/>
      <color theme="1"/>
      <name val="Calibri"/>
      <family val="2"/>
      <scheme val="minor"/>
    </font>
    <font>
      <sz val="10"/>
      <name val="Gotham Book"/>
    </font>
    <font>
      <b/>
      <sz val="10"/>
      <name val="Gotham Book"/>
    </font>
    <font>
      <sz val="10"/>
      <color rgb="FF000000"/>
      <name val="Gotham Book"/>
    </font>
    <font>
      <b/>
      <sz val="10"/>
      <color rgb="FF000000"/>
      <name val="Gotham Book"/>
    </font>
    <font>
      <sz val="10"/>
      <color theme="1"/>
      <name val="Gotham Book"/>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xf numFmtId="0" fontId="2" fillId="0" borderId="0" xfId="0" applyFont="1" applyAlignment="1">
      <alignment horizontal="center"/>
    </xf>
    <xf numFmtId="0" fontId="2" fillId="0" borderId="0" xfId="0" applyFont="1"/>
    <xf numFmtId="164" fontId="2" fillId="0" borderId="0" xfId="0" applyNumberFormat="1" applyFont="1"/>
    <xf numFmtId="164" fontId="1" fillId="0" borderId="0" xfId="0" applyNumberFormat="1" applyFont="1"/>
    <xf numFmtId="164" fontId="1" fillId="0" borderId="0" xfId="0" applyNumberFormat="1" applyFont="1" applyAlignment="1">
      <alignment horizontal="right"/>
    </xf>
    <xf numFmtId="0" fontId="2" fillId="0" borderId="7" xfId="0" applyFont="1" applyBorder="1" applyAlignment="1">
      <alignment horizontal="center" vertical="center"/>
    </xf>
    <xf numFmtId="0" fontId="2" fillId="0" borderId="0" xfId="0" applyFont="1" applyAlignment="1">
      <alignment horizontal="center" vertical="center"/>
    </xf>
    <xf numFmtId="164" fontId="1" fillId="0" borderId="8" xfId="0" applyNumberFormat="1" applyFont="1" applyBorder="1"/>
    <xf numFmtId="164" fontId="1" fillId="0" borderId="9" xfId="0" applyNumberFormat="1" applyFont="1" applyBorder="1"/>
    <xf numFmtId="164" fontId="1" fillId="0" borderId="9" xfId="0" applyNumberFormat="1" applyFont="1" applyBorder="1" applyAlignment="1">
      <alignment horizontal="center"/>
    </xf>
    <xf numFmtId="164" fontId="2" fillId="0" borderId="9" xfId="0" applyNumberFormat="1" applyFont="1" applyBorder="1"/>
    <xf numFmtId="164" fontId="2" fillId="0" borderId="9" xfId="0" applyNumberFormat="1" applyFont="1" applyBorder="1" applyAlignment="1">
      <alignment horizontal="center"/>
    </xf>
    <xf numFmtId="164" fontId="1" fillId="0" borderId="10" xfId="0" applyNumberFormat="1" applyFont="1" applyBorder="1"/>
    <xf numFmtId="0" fontId="2" fillId="0" borderId="0" xfId="0" applyFont="1" applyAlignment="1">
      <alignment horizontal="center"/>
    </xf>
    <xf numFmtId="4" fontId="1" fillId="0" borderId="0" xfId="0" applyNumberFormat="1" applyFont="1"/>
    <xf numFmtId="4" fontId="2" fillId="0" borderId="0" xfId="0" applyNumberFormat="1" applyFont="1" applyAlignment="1">
      <alignment horizontal="center" vertical="center"/>
    </xf>
    <xf numFmtId="4" fontId="2" fillId="0" borderId="0" xfId="0" applyNumberFormat="1" applyFont="1"/>
    <xf numFmtId="4" fontId="5" fillId="0" borderId="0" xfId="0" applyNumberFormat="1" applyFont="1"/>
    <xf numFmtId="164" fontId="1" fillId="0" borderId="9" xfId="0" applyNumberFormat="1" applyFont="1" applyBorder="1" applyAlignment="1">
      <alignment horizontal="right"/>
    </xf>
    <xf numFmtId="165" fontId="2" fillId="0" borderId="0" xfId="0" applyNumberFormat="1" applyFont="1"/>
    <xf numFmtId="164" fontId="2" fillId="0" borderId="0" xfId="0" applyNumberFormat="1" applyFont="1" applyAlignment="1">
      <alignment horizontal="righ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5725609499941"/>
          <c:y val="3.9893668828006656E-2"/>
          <c:w val="0.66558494316988526"/>
          <c:h val="0.71010730513851761"/>
        </c:manualLayout>
      </c:layout>
      <c:barChart>
        <c:barDir val="col"/>
        <c:grouping val="clustered"/>
        <c:varyColors val="0"/>
        <c:ser>
          <c:idx val="0"/>
          <c:order val="0"/>
          <c:tx>
            <c:v>Autorizado</c:v>
          </c:tx>
          <c:spPr>
            <a:solidFill>
              <a:srgbClr val="9999FF"/>
            </a:solidFill>
            <a:ln w="12700">
              <a:solidFill>
                <a:srgbClr val="000000"/>
              </a:solidFill>
              <a:prstDash val="solid"/>
            </a:ln>
          </c:spPr>
          <c:invertIfNegative val="0"/>
          <c:cat>
            <c:strRef>
              <c:f>([1]Hoja1!$A$16:$A$21,[1]Hoja1!$A$25:$A$26,[1]Hoja1!$A$30:$A$31)</c:f>
              <c:strCache>
                <c:ptCount val="10"/>
                <c:pt idx="0">
                  <c:v>Impuestos</c:v>
                </c:pt>
                <c:pt idx="1">
                  <c:v>Derechos</c:v>
                </c:pt>
                <c:pt idx="2">
                  <c:v>Contribución o Aportacion de Mejoras</c:v>
                </c:pt>
                <c:pt idx="3">
                  <c:v>Productos</c:v>
                </c:pt>
                <c:pt idx="4">
                  <c:v>Aprovechamientos</c:v>
                </c:pt>
                <c:pt idx="5">
                  <c:v>Ingresos Financieros</c:v>
                </c:pt>
                <c:pt idx="6">
                  <c:v>Participaciones</c:v>
                </c:pt>
                <c:pt idx="7">
                  <c:v>Aportaciones y Apoyos Federales</c:v>
                </c:pt>
                <c:pt idx="8">
                  <c:v>Financiamientos</c:v>
                </c:pt>
                <c:pt idx="9">
                  <c:v>Generación de ADEFAS</c:v>
                </c:pt>
              </c:strCache>
            </c:strRef>
          </c:cat>
          <c:val>
            <c:numRef>
              <c:f>(Graficas!$C$16:$C$21,Graficas!$C$25:$C$26,Graficas!$C$30:$C$31)</c:f>
              <c:numCache>
                <c:formatCode>#,##0.0</c:formatCode>
                <c:ptCount val="10"/>
                <c:pt idx="0">
                  <c:v>15097540.300000001</c:v>
                </c:pt>
                <c:pt idx="1">
                  <c:v>3446355.3</c:v>
                </c:pt>
                <c:pt idx="2">
                  <c:v>325649.7</c:v>
                </c:pt>
                <c:pt idx="3">
                  <c:v>48901.3</c:v>
                </c:pt>
                <c:pt idx="4">
                  <c:v>4590930.7</c:v>
                </c:pt>
                <c:pt idx="5">
                  <c:v>390000</c:v>
                </c:pt>
                <c:pt idx="6">
                  <c:v>79323006.5</c:v>
                </c:pt>
                <c:pt idx="7">
                  <c:v>85731992.099999994</c:v>
                </c:pt>
                <c:pt idx="8">
                  <c:v>6400000</c:v>
                </c:pt>
                <c:pt idx="9">
                  <c:v>2460661.2999999998</c:v>
                </c:pt>
              </c:numCache>
            </c:numRef>
          </c:val>
        </c:ser>
        <c:ser>
          <c:idx val="1"/>
          <c:order val="1"/>
          <c:tx>
            <c:v>Recaudado</c:v>
          </c:tx>
          <c:spPr>
            <a:solidFill>
              <a:srgbClr val="FF00FF"/>
            </a:solidFill>
            <a:ln w="12700">
              <a:solidFill>
                <a:srgbClr val="000000"/>
              </a:solidFill>
              <a:prstDash val="solid"/>
            </a:ln>
          </c:spPr>
          <c:invertIfNegative val="0"/>
          <c:cat>
            <c:strRef>
              <c:f>([1]Hoja1!$A$16:$A$21,[1]Hoja1!$A$25:$A$26,[1]Hoja1!$A$30:$A$31)</c:f>
              <c:strCache>
                <c:ptCount val="10"/>
                <c:pt idx="0">
                  <c:v>Impuestos</c:v>
                </c:pt>
                <c:pt idx="1">
                  <c:v>Derechos</c:v>
                </c:pt>
                <c:pt idx="2">
                  <c:v>Contribución o Aportacion de Mejoras</c:v>
                </c:pt>
                <c:pt idx="3">
                  <c:v>Productos</c:v>
                </c:pt>
                <c:pt idx="4">
                  <c:v>Aprovechamientos</c:v>
                </c:pt>
                <c:pt idx="5">
                  <c:v>Ingresos Financieros</c:v>
                </c:pt>
                <c:pt idx="6">
                  <c:v>Participaciones</c:v>
                </c:pt>
                <c:pt idx="7">
                  <c:v>Aportaciones y Apoyos Federales</c:v>
                </c:pt>
                <c:pt idx="8">
                  <c:v>Financiamientos</c:v>
                </c:pt>
                <c:pt idx="9">
                  <c:v>Generación de ADEFAS</c:v>
                </c:pt>
              </c:strCache>
            </c:strRef>
          </c:cat>
          <c:val>
            <c:numRef>
              <c:f>(Graficas!$E$16:$E$21,Graficas!$E$25:$E$26,Graficas!$E$30:$E$31)</c:f>
              <c:numCache>
                <c:formatCode>#,##0.0</c:formatCode>
                <c:ptCount val="10"/>
                <c:pt idx="0">
                  <c:v>8435762.9000000004</c:v>
                </c:pt>
                <c:pt idx="1">
                  <c:v>2368630.9</c:v>
                </c:pt>
                <c:pt idx="2">
                  <c:v>101902.39999999999</c:v>
                </c:pt>
                <c:pt idx="3">
                  <c:v>6338.7</c:v>
                </c:pt>
                <c:pt idx="4">
                  <c:v>1937040.6</c:v>
                </c:pt>
                <c:pt idx="5">
                  <c:v>84713.600000000006</c:v>
                </c:pt>
                <c:pt idx="6">
                  <c:v>21697386.199999999</c:v>
                </c:pt>
                <c:pt idx="7">
                  <c:v>17956442.199999999</c:v>
                </c:pt>
                <c:pt idx="8">
                  <c:v>0</c:v>
                </c:pt>
                <c:pt idx="9">
                  <c:v>0</c:v>
                </c:pt>
              </c:numCache>
            </c:numRef>
          </c:val>
        </c:ser>
        <c:dLbls>
          <c:showLegendKey val="0"/>
          <c:showVal val="0"/>
          <c:showCatName val="0"/>
          <c:showSerName val="0"/>
          <c:showPercent val="0"/>
          <c:showBubbleSize val="0"/>
        </c:dLbls>
        <c:gapWidth val="150"/>
        <c:axId val="55480320"/>
        <c:axId val="55481856"/>
      </c:barChart>
      <c:catAx>
        <c:axId val="55480320"/>
        <c:scaling>
          <c:orientation val="minMax"/>
        </c:scaling>
        <c:delete val="0"/>
        <c:axPos val="b"/>
        <c:numFmt formatCode="#,##0.0" sourceLinked="1"/>
        <c:majorTickMark val="out"/>
        <c:minorTickMark val="none"/>
        <c:tickLblPos val="nextTo"/>
        <c:spPr>
          <a:ln w="3175">
            <a:solidFill>
              <a:srgbClr val="000000"/>
            </a:solidFill>
            <a:prstDash val="solid"/>
          </a:ln>
        </c:spPr>
        <c:txPr>
          <a:bodyPr rot="-5400000" vert="horz"/>
          <a:lstStyle/>
          <a:p>
            <a:pPr>
              <a:defRPr lang="es-MX" sz="700" b="0" i="0" u="none" strike="noStrike" baseline="0">
                <a:solidFill>
                  <a:srgbClr val="000000"/>
                </a:solidFill>
                <a:latin typeface="Arial"/>
                <a:ea typeface="Arial"/>
                <a:cs typeface="Arial"/>
              </a:defRPr>
            </a:pPr>
            <a:endParaRPr lang="es-MX"/>
          </a:p>
        </c:txPr>
        <c:crossAx val="55481856"/>
        <c:crosses val="autoZero"/>
        <c:auto val="1"/>
        <c:lblAlgn val="ctr"/>
        <c:lblOffset val="100"/>
        <c:tickLblSkip val="1"/>
        <c:tickMarkSkip val="1"/>
        <c:noMultiLvlLbl val="0"/>
      </c:catAx>
      <c:valAx>
        <c:axId val="55481856"/>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lang="es-MX" sz="800" b="0" i="0" u="none" strike="noStrike" baseline="0">
                <a:solidFill>
                  <a:srgbClr val="000000"/>
                </a:solidFill>
                <a:latin typeface="Arial"/>
                <a:ea typeface="Arial"/>
                <a:cs typeface="Arial"/>
              </a:defRPr>
            </a:pPr>
            <a:endParaRPr lang="es-MX"/>
          </a:p>
        </c:txPr>
        <c:crossAx val="55480320"/>
        <c:crosses val="autoZero"/>
        <c:crossBetween val="between"/>
      </c:valAx>
      <c:spPr>
        <a:solidFill>
          <a:srgbClr val="C0C0C0"/>
        </a:solidFill>
        <a:ln w="12700">
          <a:solidFill>
            <a:srgbClr val="808080"/>
          </a:solidFill>
          <a:prstDash val="solid"/>
        </a:ln>
      </c:spPr>
    </c:plotArea>
    <c:legend>
      <c:legendPos val="r"/>
      <c:layout>
        <c:manualLayout>
          <c:xMode val="edge"/>
          <c:yMode val="edge"/>
          <c:x val="0.86792524862351472"/>
          <c:y val="0.35904311163232255"/>
          <c:w val="0.11835352484884498"/>
          <c:h val="0.10638297872340424"/>
        </c:manualLayout>
      </c:layout>
      <c:overlay val="0"/>
      <c:spPr>
        <a:solidFill>
          <a:srgbClr val="FFFFFF"/>
        </a:solidFill>
        <a:ln w="3175">
          <a:solidFill>
            <a:srgbClr val="000000"/>
          </a:solidFill>
          <a:prstDash val="solid"/>
        </a:ln>
      </c:spPr>
      <c:txPr>
        <a:bodyPr/>
        <a:lstStyle/>
        <a:p>
          <a:pPr>
            <a:defRPr lang="es-MX" sz="73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Gill Sans"/>
          <a:ea typeface="Gill Sans"/>
          <a:cs typeface="Gill Sans"/>
        </a:defRPr>
      </a:pPr>
      <a:endParaRPr lang="es-MX"/>
    </a:p>
  </c:txPr>
  <c:printSettings>
    <c:headerFooter alignWithMargins="0"/>
    <c:pageMargins b="1" l="0.75000000000000178" r="0.750000000000001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62563216183341"/>
          <c:y val="3.8341158059467917E-2"/>
          <c:w val="0.71799027552674399"/>
          <c:h val="0.70187954326113211"/>
        </c:manualLayout>
      </c:layout>
      <c:barChart>
        <c:barDir val="col"/>
        <c:grouping val="clustered"/>
        <c:varyColors val="0"/>
        <c:ser>
          <c:idx val="0"/>
          <c:order val="0"/>
          <c:tx>
            <c:v>Autorizado</c:v>
          </c:tx>
          <c:spPr>
            <a:solidFill>
              <a:srgbClr val="9999FF"/>
            </a:solidFill>
            <a:ln w="12700">
              <a:solidFill>
                <a:srgbClr val="000000"/>
              </a:solidFill>
              <a:prstDash val="solid"/>
            </a:ln>
          </c:spPr>
          <c:invertIfNegative val="0"/>
          <c:cat>
            <c:strRef>
              <c:f>[1]Hoja1!$A$79:$A$88</c:f>
              <c:strCache>
                <c:ptCount val="10"/>
                <c:pt idx="0">
                  <c:v>Servicios Personales</c:v>
                </c:pt>
                <c:pt idx="1">
                  <c:v>Materiales y Suministros</c:v>
                </c:pt>
                <c:pt idx="2">
                  <c:v>Servicios Generales</c:v>
                </c:pt>
                <c:pt idx="3">
                  <c:v>Transferencias</c:v>
                </c:pt>
                <c:pt idx="4">
                  <c:v>Bienes Muebles e Inmuebles</c:v>
                </c:pt>
                <c:pt idx="5">
                  <c:v>Obras Públicas</c:v>
                </c:pt>
                <c:pt idx="6">
                  <c:v>Inversiones Financieras</c:v>
                </c:pt>
                <c:pt idx="7">
                  <c:v>Deuda Pública</c:v>
                </c:pt>
                <c:pt idx="8">
                  <c:v>Adefas</c:v>
                </c:pt>
                <c:pt idx="9">
                  <c:v>Participaciones y Aportaciones Municipales</c:v>
                </c:pt>
              </c:strCache>
            </c:strRef>
          </c:cat>
          <c:val>
            <c:numRef>
              <c:f>Graficas!$C$81:$C$90</c:f>
              <c:numCache>
                <c:formatCode>#,##0.0</c:formatCode>
                <c:ptCount val="10"/>
                <c:pt idx="0">
                  <c:v>50762692.399999999</c:v>
                </c:pt>
                <c:pt idx="1">
                  <c:v>1374426.4</c:v>
                </c:pt>
                <c:pt idx="2">
                  <c:v>3377269</c:v>
                </c:pt>
                <c:pt idx="3">
                  <c:v>77726229.599999994</c:v>
                </c:pt>
                <c:pt idx="4">
                  <c:v>94185.1</c:v>
                </c:pt>
                <c:pt idx="5">
                  <c:v>22530860.5</c:v>
                </c:pt>
                <c:pt idx="6">
                  <c:v>0</c:v>
                </c:pt>
                <c:pt idx="7">
                  <c:v>7312000</c:v>
                </c:pt>
                <c:pt idx="8">
                  <c:v>2460661.2999999998</c:v>
                </c:pt>
                <c:pt idx="9">
                  <c:v>32176712.800000001</c:v>
                </c:pt>
              </c:numCache>
            </c:numRef>
          </c:val>
        </c:ser>
        <c:ser>
          <c:idx val="1"/>
          <c:order val="1"/>
          <c:tx>
            <c:v>Ejercido</c:v>
          </c:tx>
          <c:spPr>
            <a:solidFill>
              <a:srgbClr val="FF00FF"/>
            </a:solidFill>
            <a:ln w="12700">
              <a:solidFill>
                <a:srgbClr val="000000"/>
              </a:solidFill>
              <a:prstDash val="solid"/>
            </a:ln>
          </c:spPr>
          <c:invertIfNegative val="0"/>
          <c:cat>
            <c:strRef>
              <c:f>[1]Hoja1!$A$79:$A$88</c:f>
              <c:strCache>
                <c:ptCount val="10"/>
                <c:pt idx="0">
                  <c:v>Servicios Personales</c:v>
                </c:pt>
                <c:pt idx="1">
                  <c:v>Materiales y Suministros</c:v>
                </c:pt>
                <c:pt idx="2">
                  <c:v>Servicios Generales</c:v>
                </c:pt>
                <c:pt idx="3">
                  <c:v>Transferencias</c:v>
                </c:pt>
                <c:pt idx="4">
                  <c:v>Bienes Muebles e Inmuebles</c:v>
                </c:pt>
                <c:pt idx="5">
                  <c:v>Obras Públicas</c:v>
                </c:pt>
                <c:pt idx="6">
                  <c:v>Inversiones Financieras</c:v>
                </c:pt>
                <c:pt idx="7">
                  <c:v>Deuda Pública</c:v>
                </c:pt>
                <c:pt idx="8">
                  <c:v>Adefas</c:v>
                </c:pt>
                <c:pt idx="9">
                  <c:v>Participaciones y Aportaciones Municipales</c:v>
                </c:pt>
              </c:strCache>
            </c:strRef>
          </c:cat>
          <c:val>
            <c:numRef>
              <c:f>Graficas!$E$81:$E$90</c:f>
              <c:numCache>
                <c:formatCode>#,##0.0</c:formatCode>
                <c:ptCount val="10"/>
                <c:pt idx="0">
                  <c:v>12344729.6</c:v>
                </c:pt>
                <c:pt idx="1">
                  <c:v>84819.3</c:v>
                </c:pt>
                <c:pt idx="2">
                  <c:v>2043374.1</c:v>
                </c:pt>
                <c:pt idx="3">
                  <c:v>16556998.699999999</c:v>
                </c:pt>
                <c:pt idx="4">
                  <c:v>894</c:v>
                </c:pt>
                <c:pt idx="5">
                  <c:v>5972376.7000000002</c:v>
                </c:pt>
                <c:pt idx="6">
                  <c:v>2936525.1</c:v>
                </c:pt>
                <c:pt idx="7">
                  <c:v>899356.4</c:v>
                </c:pt>
                <c:pt idx="8">
                  <c:v>2280943.7000000002</c:v>
                </c:pt>
                <c:pt idx="9">
                  <c:v>7938653.2999999998</c:v>
                </c:pt>
              </c:numCache>
            </c:numRef>
          </c:val>
        </c:ser>
        <c:dLbls>
          <c:showLegendKey val="0"/>
          <c:showVal val="0"/>
          <c:showCatName val="0"/>
          <c:showSerName val="0"/>
          <c:showPercent val="0"/>
          <c:showBubbleSize val="0"/>
        </c:dLbls>
        <c:gapWidth val="150"/>
        <c:axId val="55081984"/>
        <c:axId val="55247616"/>
      </c:barChart>
      <c:catAx>
        <c:axId val="5508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lang="es-MX" sz="725" b="0" i="0" u="none" strike="noStrike" baseline="0">
                <a:solidFill>
                  <a:srgbClr val="000000"/>
                </a:solidFill>
                <a:latin typeface="Arial"/>
                <a:ea typeface="Arial"/>
                <a:cs typeface="Arial"/>
              </a:defRPr>
            </a:pPr>
            <a:endParaRPr lang="es-MX"/>
          </a:p>
        </c:txPr>
        <c:crossAx val="55247616"/>
        <c:crosses val="autoZero"/>
        <c:auto val="1"/>
        <c:lblAlgn val="ctr"/>
        <c:lblOffset val="100"/>
        <c:tickLblSkip val="1"/>
        <c:tickMarkSkip val="1"/>
        <c:noMultiLvlLbl val="0"/>
      </c:catAx>
      <c:valAx>
        <c:axId val="55247616"/>
        <c:scaling>
          <c:orientation val="minMax"/>
        </c:scaling>
        <c:delete val="0"/>
        <c:axPos val="l"/>
        <c:numFmt formatCode="#,##0.0" sourceLinked="1"/>
        <c:majorTickMark val="out"/>
        <c:minorTickMark val="none"/>
        <c:tickLblPos val="nextTo"/>
        <c:spPr>
          <a:ln w="3175">
            <a:solidFill>
              <a:srgbClr val="000000"/>
            </a:solidFill>
            <a:prstDash val="solid"/>
          </a:ln>
        </c:spPr>
        <c:txPr>
          <a:bodyPr rot="0" vert="horz"/>
          <a:lstStyle/>
          <a:p>
            <a:pPr>
              <a:defRPr lang="es-MX" sz="800" b="0" i="0" u="none" strike="noStrike" baseline="0">
                <a:solidFill>
                  <a:srgbClr val="000000"/>
                </a:solidFill>
                <a:latin typeface="Arial"/>
                <a:ea typeface="Arial"/>
                <a:cs typeface="Arial"/>
              </a:defRPr>
            </a:pPr>
            <a:endParaRPr lang="es-MX"/>
          </a:p>
        </c:txPr>
        <c:crossAx val="55081984"/>
        <c:crosses val="autoZero"/>
        <c:crossBetween val="between"/>
      </c:valAx>
      <c:spPr>
        <a:solidFill>
          <a:srgbClr val="C0C0C0"/>
        </a:solidFill>
        <a:ln w="12700">
          <a:solidFill>
            <a:srgbClr val="808080"/>
          </a:solidFill>
          <a:prstDash val="solid"/>
        </a:ln>
      </c:spPr>
    </c:plotArea>
    <c:legend>
      <c:legendPos val="r"/>
      <c:layout>
        <c:manualLayout>
          <c:xMode val="edge"/>
          <c:yMode val="edge"/>
          <c:x val="0.87157534246575363"/>
          <c:y val="0.37558759380429757"/>
          <c:w val="0.11472602739726023"/>
          <c:h val="9.3896960063091367E-2"/>
        </c:manualLayout>
      </c:layout>
      <c:overlay val="0"/>
      <c:spPr>
        <a:solidFill>
          <a:srgbClr val="FFFFFF"/>
        </a:solidFill>
        <a:ln w="3175">
          <a:solidFill>
            <a:srgbClr val="000000"/>
          </a:solidFill>
          <a:prstDash val="solid"/>
        </a:ln>
      </c:spPr>
      <c:txPr>
        <a:bodyPr/>
        <a:lstStyle/>
        <a:p>
          <a:pPr>
            <a:defRPr lang="es-MX" sz="735" b="0" i="0" u="none" strike="noStrike" baseline="0">
              <a:solidFill>
                <a:srgbClr val="000000"/>
              </a:solidFill>
              <a:latin typeface="Arial"/>
              <a:ea typeface="Arial"/>
              <a:cs typeface="Arial"/>
            </a:defRPr>
          </a:pPr>
          <a:endParaRPr lang="es-MX"/>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Gill Sans"/>
          <a:ea typeface="Gill Sans"/>
          <a:cs typeface="Gill Sans"/>
        </a:defRPr>
      </a:pPr>
      <a:endParaRPr lang="es-MX"/>
    </a:p>
  </c:txPr>
  <c:printSettings>
    <c:headerFooter alignWithMargins="0"/>
    <c:pageMargins b="1" l="0.75000000000000178" r="0.75000000000000178"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cat>
            <c:strRef>
              <c:f>[1]Hoja1!$A$144:$D$144</c:f>
              <c:strCache>
                <c:ptCount val="4"/>
                <c:pt idx="0">
                  <c:v>30</c:v>
                </c:pt>
                <c:pt idx="1">
                  <c:v>60</c:v>
                </c:pt>
                <c:pt idx="2">
                  <c:v>90</c:v>
                </c:pt>
                <c:pt idx="3">
                  <c:v>MAS DE 90</c:v>
                </c:pt>
              </c:strCache>
            </c:strRef>
          </c:cat>
          <c:val>
            <c:numRef>
              <c:f>Graficas!$A$150:$D$150</c:f>
              <c:numCache>
                <c:formatCode>#,##0.0</c:formatCode>
                <c:ptCount val="4"/>
                <c:pt idx="0">
                  <c:v>336576.2</c:v>
                </c:pt>
                <c:pt idx="1">
                  <c:v>598357.6</c:v>
                </c:pt>
                <c:pt idx="2">
                  <c:v>860139.1</c:v>
                </c:pt>
                <c:pt idx="3">
                  <c:v>35602278.399999999</c:v>
                </c:pt>
              </c:numCache>
            </c:numRef>
          </c:val>
        </c:ser>
        <c:ser>
          <c:idx val="1"/>
          <c:order val="1"/>
          <c:tx>
            <c:strRef>
              <c:f>Graficas!$A$150:$D$150</c:f>
              <c:strCache>
                <c:ptCount val="1"/>
                <c:pt idx="0">
                  <c:v>336,576.2 598,357.6 860,139.1 35,602,278.4</c:v>
                </c:pt>
              </c:strCache>
            </c:strRef>
          </c:tx>
          <c:cat>
            <c:strRef>
              <c:f>[1]Hoja1!$A$144:$D$144</c:f>
              <c:strCache>
                <c:ptCount val="4"/>
                <c:pt idx="0">
                  <c:v>30</c:v>
                </c:pt>
                <c:pt idx="1">
                  <c:v>60</c:v>
                </c:pt>
                <c:pt idx="2">
                  <c:v>90</c:v>
                </c:pt>
                <c:pt idx="3">
                  <c:v>MAS DE 90</c:v>
                </c:pt>
              </c:strCache>
            </c:strRef>
          </c:cat>
          <c:val>
            <c:numLit>
              <c:formatCode>General</c:formatCode>
              <c:ptCount val="1"/>
              <c:pt idx="0">
                <c:v>1</c:v>
              </c:pt>
            </c:numLit>
          </c:val>
        </c:ser>
        <c:dLbls>
          <c:showLegendKey val="0"/>
          <c:showVal val="0"/>
          <c:showCatName val="0"/>
          <c:showSerName val="0"/>
          <c:showPercent val="0"/>
          <c:showBubbleSize val="0"/>
          <c:showLeaderLines val="0"/>
        </c:dLbls>
      </c:pie3DChart>
    </c:plotArea>
    <c:legend>
      <c:legendPos val="r"/>
      <c:layout>
        <c:manualLayout>
          <c:xMode val="edge"/>
          <c:yMode val="edge"/>
          <c:x val="0.86532744382561932"/>
          <c:y val="0.20006031854713843"/>
          <c:w val="0.119346835866905"/>
          <c:h val="0.54604880911625153"/>
        </c:manualLayout>
      </c:layout>
      <c:overlay val="0"/>
      <c:txPr>
        <a:bodyPr/>
        <a:lstStyle/>
        <a:p>
          <a:pPr rtl="0">
            <a:defRPr lang="es-MX"/>
          </a:pPr>
          <a:endParaRPr lang="es-MX"/>
        </a:p>
      </c:txPr>
    </c:legend>
    <c:plotVisOnly val="1"/>
    <c:dispBlanksAs val="zero"/>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www.logotypes101.com/logo/genta-que-trabaja-y-logra-en-grande" TargetMode="Externa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133351</xdr:colOff>
      <xdr:row>36</xdr:row>
      <xdr:rowOff>114300</xdr:rowOff>
    </xdr:from>
    <xdr:to>
      <xdr:col>4</xdr:col>
      <xdr:colOff>1362075</xdr:colOff>
      <xdr:row>55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93</xdr:row>
      <xdr:rowOff>9525</xdr:rowOff>
    </xdr:from>
    <xdr:to>
      <xdr:col>4</xdr:col>
      <xdr:colOff>1304925</xdr:colOff>
      <xdr:row>118</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56</xdr:row>
      <xdr:rowOff>28575</xdr:rowOff>
    </xdr:from>
    <xdr:to>
      <xdr:col>4</xdr:col>
      <xdr:colOff>1333500</xdr:colOff>
      <xdr:row>63</xdr:row>
      <xdr:rowOff>57150</xdr:rowOff>
    </xdr:to>
    <xdr:sp macro="" textlink="">
      <xdr:nvSpPr>
        <xdr:cNvPr id="4" name="3 CuadroTexto"/>
        <xdr:cNvSpPr txBox="1"/>
      </xdr:nvSpPr>
      <xdr:spPr>
        <a:xfrm>
          <a:off x="9525" y="8896350"/>
          <a:ext cx="6276975"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gn="just"/>
          <a:r>
            <a:rPr lang="es-ES" sz="1000">
              <a:latin typeface="Gotham Book" pitchFamily="2" charset="0"/>
            </a:rPr>
            <a:t>Los ingresos previstos por el Sector Central</a:t>
          </a:r>
          <a:r>
            <a:rPr lang="es-ES" sz="1000" baseline="0">
              <a:latin typeface="Gotham Book" pitchFamily="2" charset="0"/>
            </a:rPr>
            <a:t> del Gobierno del Estado de México para el ejercicio fiscal 2016 ascienden a 197 mil 815 millones 37.2 miles de pesos de los cuales, al 31 de marzo de 2016 se recaudaron 52 mil 588 millones 217.5 miles de pesos, que representan el 26.6 % de la cifra estimada anual; de ellos, el 24.6 % corresponde a los Ingresos Estatales, mientras que los de Origen Federal y los ingresos extraordinarios representan el 75.4%  </a:t>
          </a:r>
          <a:endParaRPr lang="es-ES" sz="1000">
            <a:latin typeface="Gotham Book" pitchFamily="2" charset="0"/>
          </a:endParaRPr>
        </a:p>
      </xdr:txBody>
    </xdr:sp>
    <xdr:clientData/>
  </xdr:twoCellAnchor>
  <xdr:twoCellAnchor>
    <xdr:from>
      <xdr:col>0</xdr:col>
      <xdr:colOff>0</xdr:colOff>
      <xdr:row>120</xdr:row>
      <xdr:rowOff>19050</xdr:rowOff>
    </xdr:from>
    <xdr:to>
      <xdr:col>4</xdr:col>
      <xdr:colOff>1428750</xdr:colOff>
      <xdr:row>125</xdr:row>
      <xdr:rowOff>104775</xdr:rowOff>
    </xdr:to>
    <xdr:sp macro="" textlink="">
      <xdr:nvSpPr>
        <xdr:cNvPr id="5" name="4 CuadroTexto"/>
        <xdr:cNvSpPr txBox="1"/>
      </xdr:nvSpPr>
      <xdr:spPr>
        <a:xfrm>
          <a:off x="0" y="18888075"/>
          <a:ext cx="6381750" cy="89535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gn="just"/>
          <a:r>
            <a:rPr lang="es-ES" sz="1000">
              <a:latin typeface="Gotham Book" pitchFamily="2" charset="0"/>
            </a:rPr>
            <a:t>Los egresos al 31 de marzo suman 51 mil 58 millones 670.9  miles de pesos y representan</a:t>
          </a:r>
          <a:r>
            <a:rPr lang="es-ES" sz="1000" baseline="0">
              <a:latin typeface="Gotham Book" pitchFamily="2" charset="0"/>
            </a:rPr>
            <a:t> el 25.8 % de los autorizados para el ejercicio fiscal 2016 por un monto de 197 mil 302 millones 936.1 miles de pesos; en su integración, los Servicios Personales representan el 24.2 %, las Transferencias a Poderes, Entidades Pública, Organismos Autónomos y Municipios el 48 % y las otras partidas del gasto participan con el 27.8 %.</a:t>
          </a:r>
          <a:endParaRPr lang="es-ES" sz="1000">
            <a:latin typeface="Gotham Book" pitchFamily="2" charset="0"/>
          </a:endParaRPr>
        </a:p>
      </xdr:txBody>
    </xdr:sp>
    <xdr:clientData/>
  </xdr:twoCellAnchor>
  <xdr:twoCellAnchor>
    <xdr:from>
      <xdr:col>0</xdr:col>
      <xdr:colOff>0</xdr:colOff>
      <xdr:row>139</xdr:row>
      <xdr:rowOff>38100</xdr:rowOff>
    </xdr:from>
    <xdr:to>
      <xdr:col>4</xdr:col>
      <xdr:colOff>1419225</xdr:colOff>
      <xdr:row>143</xdr:row>
      <xdr:rowOff>57150</xdr:rowOff>
    </xdr:to>
    <xdr:sp macro="" textlink="">
      <xdr:nvSpPr>
        <xdr:cNvPr id="6" name="5 CuadroTexto"/>
        <xdr:cNvSpPr txBox="1"/>
      </xdr:nvSpPr>
      <xdr:spPr>
        <a:xfrm>
          <a:off x="0" y="21983700"/>
          <a:ext cx="637222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just"/>
          <a:r>
            <a:rPr lang="es-ES" sz="1100">
              <a:latin typeface="Gotham Book" pitchFamily="2" charset="0"/>
            </a:rPr>
            <a:t>El</a:t>
          </a:r>
          <a:r>
            <a:rPr lang="es-ES" sz="1100" baseline="0">
              <a:latin typeface="Gotham Book" pitchFamily="2" charset="0"/>
            </a:rPr>
            <a:t> saldo total de las obligaciones del Gobierno del Estado de México al 31 de marzo de 2016, importa la cantidad de 37 mil 397 millones 351.3 miles de pesos, de estos, el  93.4% corresponden a deuda pública y el  6.6 % a otros pasivos.</a:t>
          </a:r>
          <a:endParaRPr lang="es-ES" sz="1100">
            <a:latin typeface="Gotham Book" pitchFamily="2" charset="0"/>
          </a:endParaRPr>
        </a:p>
      </xdr:txBody>
    </xdr:sp>
    <xdr:clientData/>
  </xdr:twoCellAnchor>
  <xdr:twoCellAnchor>
    <xdr:from>
      <xdr:col>0</xdr:col>
      <xdr:colOff>38100</xdr:colOff>
      <xdr:row>0</xdr:row>
      <xdr:rowOff>57151</xdr:rowOff>
    </xdr:from>
    <xdr:to>
      <xdr:col>1</xdr:col>
      <xdr:colOff>9525</xdr:colOff>
      <xdr:row>5</xdr:row>
      <xdr:rowOff>0</xdr:rowOff>
    </xdr:to>
    <xdr:pic>
      <xdr:nvPicPr>
        <xdr:cNvPr id="7"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38100" y="57151"/>
          <a:ext cx="1095375" cy="752474"/>
        </a:xfrm>
        <a:prstGeom prst="rect">
          <a:avLst/>
        </a:prstGeom>
        <a:noFill/>
        <a:ln w="9525">
          <a:noFill/>
          <a:miter lim="800000"/>
          <a:headEnd/>
          <a:tailEnd/>
        </a:ln>
      </xdr:spPr>
    </xdr:pic>
    <xdr:clientData/>
  </xdr:twoCellAnchor>
  <xdr:twoCellAnchor>
    <xdr:from>
      <xdr:col>0</xdr:col>
      <xdr:colOff>47625</xdr:colOff>
      <xdr:row>64</xdr:row>
      <xdr:rowOff>123825</xdr:rowOff>
    </xdr:from>
    <xdr:to>
      <xdr:col>1</xdr:col>
      <xdr:colOff>38100</xdr:colOff>
      <xdr:row>70</xdr:row>
      <xdr:rowOff>9525</xdr:rowOff>
    </xdr:to>
    <xdr:pic>
      <xdr:nvPicPr>
        <xdr:cNvPr id="9"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47625" y="10210800"/>
          <a:ext cx="1114425" cy="857250"/>
        </a:xfrm>
        <a:prstGeom prst="rect">
          <a:avLst/>
        </a:prstGeom>
        <a:noFill/>
        <a:ln w="9525">
          <a:noFill/>
          <a:miter lim="800000"/>
          <a:headEnd/>
          <a:tailEnd/>
        </a:ln>
      </xdr:spPr>
    </xdr:pic>
    <xdr:clientData/>
  </xdr:twoCellAnchor>
  <xdr:twoCellAnchor>
    <xdr:from>
      <xdr:col>0</xdr:col>
      <xdr:colOff>47625</xdr:colOff>
      <xdr:row>126</xdr:row>
      <xdr:rowOff>76200</xdr:rowOff>
    </xdr:from>
    <xdr:to>
      <xdr:col>1</xdr:col>
      <xdr:colOff>57150</xdr:colOff>
      <xdr:row>131</xdr:row>
      <xdr:rowOff>57150</xdr:rowOff>
    </xdr:to>
    <xdr:pic>
      <xdr:nvPicPr>
        <xdr:cNvPr id="11" name="Picture 1" descr="G escudo v"/>
        <xdr:cNvPicPr>
          <a:picLocks noChangeAspect="1" noChangeArrowheads="1"/>
        </xdr:cNvPicPr>
      </xdr:nvPicPr>
      <xdr:blipFill>
        <a:blip xmlns:r="http://schemas.openxmlformats.org/officeDocument/2006/relationships" r:embed="rId3" cstate="print"/>
        <a:srcRect/>
        <a:stretch>
          <a:fillRect/>
        </a:stretch>
      </xdr:blipFill>
      <xdr:spPr bwMode="auto">
        <a:xfrm>
          <a:off x="47625" y="20135850"/>
          <a:ext cx="1133475" cy="790575"/>
        </a:xfrm>
        <a:prstGeom prst="rect">
          <a:avLst/>
        </a:prstGeom>
        <a:noFill/>
        <a:ln w="9525">
          <a:noFill/>
          <a:miter lim="800000"/>
          <a:headEnd/>
          <a:tailEnd/>
        </a:ln>
      </xdr:spPr>
    </xdr:pic>
    <xdr:clientData/>
  </xdr:twoCellAnchor>
  <xdr:twoCellAnchor>
    <xdr:from>
      <xdr:col>0</xdr:col>
      <xdr:colOff>247650</xdr:colOff>
      <xdr:row>157</xdr:row>
      <xdr:rowOff>19049</xdr:rowOff>
    </xdr:from>
    <xdr:to>
      <xdr:col>4</xdr:col>
      <xdr:colOff>1295400</xdr:colOff>
      <xdr:row>177</xdr:row>
      <xdr:rowOff>142874</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742951</xdr:colOff>
      <xdr:row>0</xdr:row>
      <xdr:rowOff>19051</xdr:rowOff>
    </xdr:from>
    <xdr:to>
      <xdr:col>4</xdr:col>
      <xdr:colOff>1428751</xdr:colOff>
      <xdr:row>4</xdr:row>
      <xdr:rowOff>57151</xdr:rowOff>
    </xdr:to>
    <xdr:pic>
      <xdr:nvPicPr>
        <xdr:cNvPr id="14" name="13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95951" y="19051"/>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704850</xdr:colOff>
      <xdr:row>64</xdr:row>
      <xdr:rowOff>85725</xdr:rowOff>
    </xdr:from>
    <xdr:to>
      <xdr:col>4</xdr:col>
      <xdr:colOff>1390650</xdr:colOff>
      <xdr:row>68</xdr:row>
      <xdr:rowOff>123825</xdr:rowOff>
    </xdr:to>
    <xdr:pic>
      <xdr:nvPicPr>
        <xdr:cNvPr id="15" name="14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57850" y="1017270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723900</xdr:colOff>
      <xdr:row>126</xdr:row>
      <xdr:rowOff>76200</xdr:rowOff>
    </xdr:from>
    <xdr:to>
      <xdr:col>4</xdr:col>
      <xdr:colOff>1409700</xdr:colOff>
      <xdr:row>130</xdr:row>
      <xdr:rowOff>114300</xdr:rowOff>
    </xdr:to>
    <xdr:pic>
      <xdr:nvPicPr>
        <xdr:cNvPr id="16" name="15 Imagen" descr="Genta Que Trabaja y Logra en Grande">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76900" y="201358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RO\Ejercicio%202013\Gr&#225;ficas%20trimestrales\Graficas%20Ingresos-Egresos%20Marzo%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16">
          <cell r="A16" t="str">
            <v>Impuestos</v>
          </cell>
        </row>
        <row r="17">
          <cell r="A17" t="str">
            <v>Derechos</v>
          </cell>
        </row>
        <row r="18">
          <cell r="A18" t="str">
            <v>Contribución o Aportacion de Mejoras</v>
          </cell>
        </row>
        <row r="19">
          <cell r="A19" t="str">
            <v>Productos</v>
          </cell>
        </row>
        <row r="20">
          <cell r="A20" t="str">
            <v>Aprovechamientos</v>
          </cell>
        </row>
        <row r="21">
          <cell r="A21" t="str">
            <v>Ingresos Financieros</v>
          </cell>
        </row>
        <row r="25">
          <cell r="A25" t="str">
            <v>Participaciones</v>
          </cell>
        </row>
        <row r="26">
          <cell r="A26" t="str">
            <v>Aportaciones y Apoyos Federales</v>
          </cell>
        </row>
        <row r="30">
          <cell r="A30" t="str">
            <v>Financiamientos</v>
          </cell>
        </row>
        <row r="31">
          <cell r="A31" t="str">
            <v>Generación de ADEFAS</v>
          </cell>
        </row>
        <row r="79">
          <cell r="A79" t="str">
            <v>Servicios Personales</v>
          </cell>
        </row>
        <row r="80">
          <cell r="A80" t="str">
            <v>Materiales y Suministros</v>
          </cell>
        </row>
        <row r="81">
          <cell r="A81" t="str">
            <v>Servicios Generales</v>
          </cell>
        </row>
        <row r="82">
          <cell r="A82" t="str">
            <v>Transferencias</v>
          </cell>
        </row>
        <row r="83">
          <cell r="A83" t="str">
            <v>Bienes Muebles e Inmuebles</v>
          </cell>
        </row>
        <row r="84">
          <cell r="A84" t="str">
            <v>Obras Públicas</v>
          </cell>
        </row>
        <row r="85">
          <cell r="A85" t="str">
            <v>Inversiones Financieras</v>
          </cell>
        </row>
        <row r="86">
          <cell r="A86" t="str">
            <v>Deuda Pública</v>
          </cell>
        </row>
        <row r="87">
          <cell r="A87" t="str">
            <v>Adefas</v>
          </cell>
        </row>
        <row r="88">
          <cell r="A88" t="str">
            <v>Participaciones y Aportaciones Municipales</v>
          </cell>
        </row>
        <row r="144">
          <cell r="A144">
            <v>30</v>
          </cell>
          <cell r="B144">
            <v>60</v>
          </cell>
          <cell r="C144">
            <v>90</v>
          </cell>
          <cell r="D144" t="str">
            <v>MAS DE 90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L169"/>
  <sheetViews>
    <sheetView tabSelected="1" topLeftCell="A124" workbookViewId="0">
      <selection activeCell="I136" sqref="I136"/>
    </sheetView>
  </sheetViews>
  <sheetFormatPr baseColWidth="10" defaultRowHeight="12.75" x14ac:dyDescent="0.2"/>
  <cols>
    <col min="1" max="1" width="16.85546875" style="1" customWidth="1"/>
    <col min="2" max="2" width="24" style="1" customWidth="1"/>
    <col min="3" max="4" width="16.7109375" style="1" customWidth="1"/>
    <col min="5" max="5" width="22.140625" style="1" customWidth="1"/>
    <col min="6" max="6" width="6.42578125" style="1" customWidth="1"/>
    <col min="7" max="7" width="19.42578125" style="5" customWidth="1"/>
    <col min="8" max="8" width="16.85546875" style="1" bestFit="1" customWidth="1"/>
    <col min="9" max="9" width="18.5703125" style="1" customWidth="1"/>
    <col min="10" max="10" width="17.7109375" style="1" customWidth="1"/>
    <col min="11" max="11" width="1.42578125" style="1" customWidth="1"/>
    <col min="12" max="12" width="21.7109375" style="1" customWidth="1"/>
    <col min="13" max="16384" width="11.42578125" style="1"/>
  </cols>
  <sheetData>
    <row r="6" spans="1:7" ht="6.75" customHeight="1" x14ac:dyDescent="0.2"/>
    <row r="7" spans="1:7" x14ac:dyDescent="0.2">
      <c r="A7" s="26" t="s">
        <v>0</v>
      </c>
      <c r="B7" s="26"/>
      <c r="C7" s="26"/>
      <c r="D7" s="26"/>
      <c r="E7" s="26"/>
    </row>
    <row r="8" spans="1:7" x14ac:dyDescent="0.2">
      <c r="A8" s="26" t="s">
        <v>41</v>
      </c>
      <c r="B8" s="26"/>
      <c r="C8" s="26"/>
      <c r="D8" s="26"/>
      <c r="E8" s="26"/>
    </row>
    <row r="10" spans="1:7" x14ac:dyDescent="0.2">
      <c r="C10" s="2" t="s">
        <v>1</v>
      </c>
      <c r="D10" s="2"/>
      <c r="E10" s="2" t="s">
        <v>2</v>
      </c>
    </row>
    <row r="11" spans="1:7" x14ac:dyDescent="0.2">
      <c r="A11" s="2" t="s">
        <v>3</v>
      </c>
      <c r="C11" s="2" t="s">
        <v>4</v>
      </c>
      <c r="D11" s="2"/>
      <c r="E11" s="2" t="s">
        <v>5</v>
      </c>
    </row>
    <row r="12" spans="1:7" x14ac:dyDescent="0.2">
      <c r="C12" s="2" t="s">
        <v>5</v>
      </c>
      <c r="D12" s="2"/>
      <c r="E12" s="2" t="s">
        <v>6</v>
      </c>
    </row>
    <row r="14" spans="1:7" s="3" customFormat="1" ht="12" customHeight="1" x14ac:dyDescent="0.2">
      <c r="A14" s="3" t="s">
        <v>7</v>
      </c>
      <c r="C14" s="4"/>
      <c r="D14" s="4"/>
      <c r="E14" s="4"/>
      <c r="G14" s="4"/>
    </row>
    <row r="15" spans="1:7" s="3" customFormat="1" ht="6" customHeight="1" x14ac:dyDescent="0.2">
      <c r="C15" s="4"/>
      <c r="D15" s="4"/>
      <c r="E15" s="4"/>
      <c r="G15" s="4"/>
    </row>
    <row r="16" spans="1:7" x14ac:dyDescent="0.2">
      <c r="A16" s="1" t="s">
        <v>8</v>
      </c>
      <c r="C16" s="5">
        <v>15097540.300000001</v>
      </c>
      <c r="D16" s="5"/>
      <c r="E16" s="5">
        <v>8435762.9000000004</v>
      </c>
    </row>
    <row r="17" spans="1:7" x14ac:dyDescent="0.2">
      <c r="A17" s="1" t="s">
        <v>9</v>
      </c>
      <c r="C17" s="5">
        <v>3446355.3</v>
      </c>
      <c r="D17" s="5"/>
      <c r="E17" s="5">
        <v>2368630.9</v>
      </c>
    </row>
    <row r="18" spans="1:7" x14ac:dyDescent="0.2">
      <c r="A18" s="1" t="s">
        <v>10</v>
      </c>
      <c r="C18" s="5">
        <v>325649.7</v>
      </c>
      <c r="D18" s="5"/>
      <c r="E18" s="5">
        <v>101902.39999999999</v>
      </c>
    </row>
    <row r="19" spans="1:7" x14ac:dyDescent="0.2">
      <c r="A19" s="1" t="s">
        <v>11</v>
      </c>
      <c r="C19" s="5">
        <v>48901.3</v>
      </c>
      <c r="D19" s="5"/>
      <c r="E19" s="5">
        <v>6338.7</v>
      </c>
    </row>
    <row r="20" spans="1:7" x14ac:dyDescent="0.2">
      <c r="A20" s="1" t="s">
        <v>12</v>
      </c>
      <c r="C20" s="5">
        <v>4590930.7</v>
      </c>
      <c r="D20" s="5"/>
      <c r="E20" s="5">
        <v>1937040.6</v>
      </c>
    </row>
    <row r="21" spans="1:7" x14ac:dyDescent="0.2">
      <c r="A21" s="1" t="s">
        <v>13</v>
      </c>
      <c r="C21" s="5">
        <v>390000</v>
      </c>
      <c r="D21" s="5"/>
      <c r="E21" s="5">
        <v>84713.600000000006</v>
      </c>
    </row>
    <row r="22" spans="1:7" x14ac:dyDescent="0.2">
      <c r="C22" s="5"/>
      <c r="D22" s="5"/>
      <c r="E22" s="5"/>
    </row>
    <row r="23" spans="1:7" s="3" customFormat="1" x14ac:dyDescent="0.2">
      <c r="A23" s="3" t="s">
        <v>14</v>
      </c>
      <c r="C23" s="4">
        <f>SUM(C14:C22)</f>
        <v>23899377.300000001</v>
      </c>
      <c r="D23" s="4"/>
      <c r="E23" s="4">
        <f>SUM(E14:E22)</f>
        <v>12934389.1</v>
      </c>
      <c r="F23" s="21"/>
      <c r="G23" s="4"/>
    </row>
    <row r="24" spans="1:7" x14ac:dyDescent="0.2">
      <c r="C24" s="5"/>
      <c r="D24" s="5"/>
      <c r="E24" s="5"/>
    </row>
    <row r="25" spans="1:7" x14ac:dyDescent="0.2">
      <c r="A25" s="1" t="s">
        <v>15</v>
      </c>
      <c r="C25" s="5">
        <v>79323006.5</v>
      </c>
      <c r="D25" s="5"/>
      <c r="E25" s="5">
        <v>21697386.199999999</v>
      </c>
    </row>
    <row r="26" spans="1:7" x14ac:dyDescent="0.2">
      <c r="A26" s="1" t="s">
        <v>16</v>
      </c>
      <c r="C26" s="5">
        <v>85731992.099999994</v>
      </c>
      <c r="D26" s="5" t="s">
        <v>40</v>
      </c>
      <c r="E26" s="5">
        <v>17956442.199999999</v>
      </c>
    </row>
    <row r="27" spans="1:7" x14ac:dyDescent="0.2">
      <c r="C27" s="5"/>
      <c r="D27" s="5"/>
      <c r="E27" s="5" t="s">
        <v>40</v>
      </c>
    </row>
    <row r="28" spans="1:7" s="3" customFormat="1" x14ac:dyDescent="0.2">
      <c r="A28" s="3" t="s">
        <v>17</v>
      </c>
      <c r="C28" s="4">
        <f>SUM(C25:C27)</f>
        <v>165054998.59999999</v>
      </c>
      <c r="D28" s="4"/>
      <c r="E28" s="4">
        <f>SUM(E25:E27)</f>
        <v>39653828.399999999</v>
      </c>
      <c r="F28" s="21"/>
      <c r="G28" s="4"/>
    </row>
    <row r="29" spans="1:7" x14ac:dyDescent="0.2">
      <c r="C29" s="5"/>
      <c r="D29" s="5"/>
      <c r="E29" s="5"/>
    </row>
    <row r="30" spans="1:7" x14ac:dyDescent="0.2">
      <c r="A30" s="1" t="s">
        <v>18</v>
      </c>
      <c r="C30" s="5">
        <v>6400000</v>
      </c>
      <c r="D30" s="5"/>
      <c r="E30" s="5">
        <v>0</v>
      </c>
    </row>
    <row r="31" spans="1:7" x14ac:dyDescent="0.2">
      <c r="A31" s="1" t="s">
        <v>19</v>
      </c>
      <c r="C31" s="5">
        <v>2460661.2999999998</v>
      </c>
      <c r="D31" s="5"/>
      <c r="E31" s="5">
        <v>0</v>
      </c>
    </row>
    <row r="32" spans="1:7" x14ac:dyDescent="0.2">
      <c r="C32" s="5"/>
      <c r="D32" s="5"/>
      <c r="E32" s="5"/>
    </row>
    <row r="33" spans="1:7" s="3" customFormat="1" x14ac:dyDescent="0.2">
      <c r="A33" s="3" t="s">
        <v>20</v>
      </c>
      <c r="C33" s="4">
        <f>SUM(C30:C32)</f>
        <v>8860661.3000000007</v>
      </c>
      <c r="D33" s="4"/>
      <c r="E33" s="4">
        <f>SUM(E30:E32)</f>
        <v>0</v>
      </c>
      <c r="G33" s="4"/>
    </row>
    <row r="34" spans="1:7" x14ac:dyDescent="0.2">
      <c r="C34" s="5"/>
      <c r="D34" s="5"/>
      <c r="E34" s="5"/>
    </row>
    <row r="35" spans="1:7" s="3" customFormat="1" x14ac:dyDescent="0.2">
      <c r="A35" s="3" t="s">
        <v>21</v>
      </c>
      <c r="C35" s="4">
        <f>SUM(C23,C28,C33)</f>
        <v>197815037.20000002</v>
      </c>
      <c r="D35" s="4"/>
      <c r="E35" s="4">
        <f>SUM(E23,E28,E33)</f>
        <v>52588217.5</v>
      </c>
      <c r="F35" s="21"/>
      <c r="G35" s="4"/>
    </row>
    <row r="36" spans="1:7" ht="10.5" customHeight="1" x14ac:dyDescent="0.2"/>
    <row r="58" ht="6.75" customHeight="1" x14ac:dyDescent="0.2"/>
    <row r="72" spans="1:7" x14ac:dyDescent="0.2">
      <c r="A72" s="27"/>
      <c r="B72" s="27"/>
    </row>
    <row r="73" spans="1:7" x14ac:dyDescent="0.2">
      <c r="A73" s="28"/>
      <c r="B73" s="28"/>
    </row>
    <row r="75" spans="1:7" x14ac:dyDescent="0.2">
      <c r="A75" s="2"/>
      <c r="B75" s="2"/>
      <c r="C75" s="2" t="s">
        <v>1</v>
      </c>
      <c r="D75" s="2"/>
      <c r="E75" s="2" t="s">
        <v>22</v>
      </c>
    </row>
    <row r="76" spans="1:7" x14ac:dyDescent="0.2">
      <c r="A76" s="2" t="s">
        <v>23</v>
      </c>
      <c r="B76" s="2"/>
      <c r="C76" s="2" t="s">
        <v>24</v>
      </c>
      <c r="D76" s="2"/>
      <c r="E76" s="2" t="s">
        <v>5</v>
      </c>
    </row>
    <row r="77" spans="1:7" x14ac:dyDescent="0.2">
      <c r="A77" s="2"/>
      <c r="B77" s="2"/>
      <c r="C77" s="2" t="s">
        <v>5</v>
      </c>
      <c r="D77" s="2"/>
      <c r="E77" s="2" t="s">
        <v>6</v>
      </c>
    </row>
    <row r="78" spans="1:7" x14ac:dyDescent="0.2">
      <c r="C78" s="5"/>
      <c r="D78" s="5"/>
      <c r="E78" s="5"/>
    </row>
    <row r="79" spans="1:7" s="3" customFormat="1" x14ac:dyDescent="0.2">
      <c r="A79" s="3" t="s">
        <v>25</v>
      </c>
      <c r="C79" s="4"/>
      <c r="D79" s="4"/>
      <c r="E79" s="4"/>
      <c r="G79" s="4"/>
    </row>
    <row r="80" spans="1:7" s="3" customFormat="1" ht="4.5" customHeight="1" x14ac:dyDescent="0.2">
      <c r="C80" s="4"/>
      <c r="D80" s="4"/>
      <c r="E80" s="4"/>
      <c r="G80" s="4"/>
    </row>
    <row r="81" spans="1:7" x14ac:dyDescent="0.2">
      <c r="A81" s="1" t="s">
        <v>26</v>
      </c>
      <c r="C81" s="5">
        <v>50762692.399999999</v>
      </c>
      <c r="D81" s="5"/>
      <c r="E81" s="5">
        <v>12344729.6</v>
      </c>
      <c r="F81" s="5"/>
    </row>
    <row r="82" spans="1:7" x14ac:dyDescent="0.2">
      <c r="A82" s="1" t="s">
        <v>27</v>
      </c>
      <c r="C82" s="5">
        <v>1374426.4</v>
      </c>
      <c r="D82" s="5"/>
      <c r="E82" s="5">
        <v>84819.3</v>
      </c>
      <c r="F82" s="5"/>
    </row>
    <row r="83" spans="1:7" x14ac:dyDescent="0.2">
      <c r="A83" s="1" t="s">
        <v>28</v>
      </c>
      <c r="C83" s="5">
        <v>3377269</v>
      </c>
      <c r="D83" s="5"/>
      <c r="E83" s="5">
        <v>2043374.1</v>
      </c>
      <c r="F83" s="5"/>
    </row>
    <row r="84" spans="1:7" x14ac:dyDescent="0.2">
      <c r="A84" s="1" t="s">
        <v>29</v>
      </c>
      <c r="C84" s="5">
        <v>77726229.599999994</v>
      </c>
      <c r="D84" s="5"/>
      <c r="E84" s="5">
        <v>16556998.699999999</v>
      </c>
      <c r="F84" s="5"/>
    </row>
    <row r="85" spans="1:7" x14ac:dyDescent="0.2">
      <c r="A85" s="1" t="s">
        <v>30</v>
      </c>
      <c r="C85" s="6">
        <v>94185.1</v>
      </c>
      <c r="D85" s="5"/>
      <c r="E85" s="6">
        <v>894</v>
      </c>
      <c r="F85" s="5"/>
    </row>
    <row r="86" spans="1:7" x14ac:dyDescent="0.2">
      <c r="A86" s="1" t="s">
        <v>31</v>
      </c>
      <c r="C86" s="5">
        <v>22530860.5</v>
      </c>
      <c r="D86" s="5"/>
      <c r="E86" s="5">
        <v>5972376.7000000002</v>
      </c>
      <c r="F86" s="5"/>
    </row>
    <row r="87" spans="1:7" x14ac:dyDescent="0.2">
      <c r="A87" s="1" t="s">
        <v>32</v>
      </c>
      <c r="C87" s="6">
        <v>0</v>
      </c>
      <c r="D87" s="5"/>
      <c r="E87" s="5">
        <v>2936525.1</v>
      </c>
      <c r="F87" s="5"/>
    </row>
    <row r="88" spans="1:7" x14ac:dyDescent="0.2">
      <c r="A88" s="1" t="s">
        <v>33</v>
      </c>
      <c r="C88" s="5">
        <v>7312000</v>
      </c>
      <c r="D88" s="5" t="s">
        <v>40</v>
      </c>
      <c r="E88" s="5">
        <v>899356.4</v>
      </c>
      <c r="F88" s="5"/>
    </row>
    <row r="89" spans="1:7" x14ac:dyDescent="0.2">
      <c r="A89" s="1" t="s">
        <v>34</v>
      </c>
      <c r="C89" s="5">
        <v>2460661.2999999998</v>
      </c>
      <c r="D89" s="5"/>
      <c r="E89" s="5">
        <v>2280943.7000000002</v>
      </c>
      <c r="F89" s="5"/>
    </row>
    <row r="90" spans="1:7" x14ac:dyDescent="0.2">
      <c r="A90" s="1" t="s">
        <v>35</v>
      </c>
      <c r="C90" s="5">
        <v>32176712.800000001</v>
      </c>
      <c r="D90" s="5"/>
      <c r="E90" s="5">
        <v>7938653.2999999998</v>
      </c>
      <c r="F90" s="5"/>
    </row>
    <row r="91" spans="1:7" x14ac:dyDescent="0.2">
      <c r="C91" s="5"/>
      <c r="D91" s="5"/>
      <c r="E91" s="5"/>
      <c r="F91" s="5"/>
    </row>
    <row r="92" spans="1:7" s="3" customFormat="1" x14ac:dyDescent="0.2">
      <c r="A92" s="3" t="s">
        <v>36</v>
      </c>
      <c r="C92" s="4">
        <f>SUM(C81:C91)</f>
        <v>197815037.10000002</v>
      </c>
      <c r="D92" s="4"/>
      <c r="E92" s="4">
        <f>SUM(E81:E91)</f>
        <v>51058670.899999999</v>
      </c>
      <c r="F92" s="4"/>
      <c r="G92" s="4"/>
    </row>
    <row r="93" spans="1:7" ht="9.75" customHeight="1" x14ac:dyDescent="0.2"/>
    <row r="95" spans="1:7" x14ac:dyDescent="0.2">
      <c r="F95" s="5"/>
    </row>
    <row r="120" ht="18.75" customHeight="1" x14ac:dyDescent="0.2"/>
    <row r="135" spans="1:12" x14ac:dyDescent="0.2">
      <c r="A135" s="27"/>
      <c r="B135" s="27"/>
    </row>
    <row r="138" spans="1:12" s="3" customFormat="1" x14ac:dyDescent="0.2">
      <c r="A138" s="3" t="s">
        <v>42</v>
      </c>
      <c r="G138" s="4"/>
    </row>
    <row r="143" spans="1:12" x14ac:dyDescent="0.2">
      <c r="H143" s="15"/>
      <c r="I143" s="3"/>
      <c r="J143" s="15"/>
      <c r="L143" s="15"/>
    </row>
    <row r="145" spans="1:12" x14ac:dyDescent="0.2">
      <c r="A145" s="29" t="s">
        <v>37</v>
      </c>
      <c r="B145" s="30"/>
      <c r="C145" s="30"/>
      <c r="D145" s="30"/>
      <c r="E145" s="31"/>
      <c r="H145" s="16"/>
      <c r="I145" s="16"/>
      <c r="J145" s="16"/>
      <c r="L145" s="16"/>
    </row>
    <row r="146" spans="1:12" x14ac:dyDescent="0.2">
      <c r="A146" s="23" t="s">
        <v>5</v>
      </c>
      <c r="B146" s="24"/>
      <c r="C146" s="24"/>
      <c r="D146" s="24"/>
      <c r="E146" s="25"/>
      <c r="H146" s="16"/>
      <c r="I146" s="16"/>
      <c r="J146" s="16"/>
      <c r="L146" s="16"/>
    </row>
    <row r="147" spans="1:12" s="8" customFormat="1" x14ac:dyDescent="0.2">
      <c r="A147" s="7">
        <v>30</v>
      </c>
      <c r="B147" s="7">
        <v>60</v>
      </c>
      <c r="C147" s="7">
        <v>90</v>
      </c>
      <c r="D147" s="7" t="s">
        <v>38</v>
      </c>
      <c r="E147" s="7" t="s">
        <v>39</v>
      </c>
      <c r="G147" s="5"/>
      <c r="H147" s="17"/>
      <c r="I147" s="17"/>
      <c r="J147" s="17"/>
      <c r="L147" s="16"/>
    </row>
    <row r="148" spans="1:12" x14ac:dyDescent="0.2">
      <c r="A148" s="9"/>
      <c r="B148" s="9"/>
      <c r="C148" s="9"/>
      <c r="D148" s="9"/>
      <c r="E148" s="9"/>
      <c r="G148" s="22"/>
      <c r="H148" s="16"/>
      <c r="I148" s="16"/>
      <c r="J148" s="16"/>
      <c r="L148" s="16"/>
    </row>
    <row r="149" spans="1:12" x14ac:dyDescent="0.2">
      <c r="A149" s="10"/>
      <c r="B149" s="10"/>
      <c r="C149" s="10"/>
      <c r="D149" s="10"/>
      <c r="E149" s="10"/>
      <c r="H149" s="18"/>
      <c r="I149" s="18"/>
      <c r="J149" s="18"/>
      <c r="L149" s="18"/>
    </row>
    <row r="150" spans="1:12" x14ac:dyDescent="0.2">
      <c r="A150" s="20">
        <v>336576.2</v>
      </c>
      <c r="B150" s="20">
        <v>598357.6</v>
      </c>
      <c r="C150" s="20">
        <v>860139.1</v>
      </c>
      <c r="D150" s="20">
        <v>35602278.399999999</v>
      </c>
      <c r="E150" s="12">
        <f>SUM(A150:D150)</f>
        <v>37397351.299999997</v>
      </c>
      <c r="H150" s="16"/>
      <c r="I150" s="16"/>
      <c r="J150" s="16"/>
    </row>
    <row r="151" spans="1:12" x14ac:dyDescent="0.2">
      <c r="A151" s="11"/>
      <c r="B151" s="11"/>
      <c r="C151" s="11"/>
      <c r="D151" s="11"/>
      <c r="E151" s="13" t="s">
        <v>40</v>
      </c>
      <c r="H151" s="16"/>
      <c r="I151" s="16"/>
      <c r="J151" s="16"/>
    </row>
    <row r="152" spans="1:12" x14ac:dyDescent="0.2">
      <c r="A152" s="10"/>
      <c r="B152" s="10"/>
      <c r="C152" s="10"/>
      <c r="D152" s="10"/>
      <c r="E152" s="10"/>
      <c r="H152" s="5"/>
      <c r="I152" s="16"/>
      <c r="J152" s="16"/>
    </row>
    <row r="153" spans="1:12" x14ac:dyDescent="0.2">
      <c r="A153" s="14"/>
      <c r="B153" s="14"/>
      <c r="C153" s="14"/>
      <c r="D153" s="14"/>
      <c r="E153" s="14"/>
      <c r="H153" s="5"/>
      <c r="I153" s="16"/>
      <c r="J153" s="16"/>
    </row>
    <row r="154" spans="1:12" x14ac:dyDescent="0.2">
      <c r="H154" s="5"/>
      <c r="I154" s="16"/>
      <c r="J154" s="18"/>
    </row>
    <row r="155" spans="1:12" x14ac:dyDescent="0.2">
      <c r="E155" s="5"/>
      <c r="H155" s="5"/>
      <c r="I155" s="16"/>
      <c r="J155" s="16"/>
    </row>
    <row r="156" spans="1:12" x14ac:dyDescent="0.2">
      <c r="H156" s="5"/>
      <c r="I156" s="16"/>
      <c r="J156" s="16"/>
    </row>
    <row r="157" spans="1:12" x14ac:dyDescent="0.2">
      <c r="H157" s="19"/>
      <c r="I157" s="16"/>
      <c r="J157" s="16"/>
    </row>
    <row r="158" spans="1:12" x14ac:dyDescent="0.2">
      <c r="H158" s="19"/>
      <c r="I158" s="16"/>
      <c r="J158" s="16"/>
    </row>
    <row r="159" spans="1:12" x14ac:dyDescent="0.2">
      <c r="H159" s="19"/>
      <c r="I159" s="16"/>
      <c r="J159" s="16"/>
    </row>
    <row r="160" spans="1:12" x14ac:dyDescent="0.2">
      <c r="H160" s="19"/>
      <c r="I160" s="16"/>
      <c r="J160" s="16"/>
    </row>
    <row r="161" spans="8:10" x14ac:dyDescent="0.2">
      <c r="H161" s="19"/>
      <c r="I161" s="16"/>
      <c r="J161" s="16"/>
    </row>
    <row r="162" spans="8:10" x14ac:dyDescent="0.2">
      <c r="H162" s="19"/>
      <c r="I162" s="16"/>
      <c r="J162" s="16"/>
    </row>
    <row r="163" spans="8:10" x14ac:dyDescent="0.2">
      <c r="H163" s="19"/>
      <c r="I163" s="16"/>
      <c r="J163" s="16"/>
    </row>
    <row r="164" spans="8:10" x14ac:dyDescent="0.2">
      <c r="H164" s="18"/>
      <c r="I164" s="16"/>
      <c r="J164" s="16"/>
    </row>
    <row r="165" spans="8:10" x14ac:dyDescent="0.2">
      <c r="H165" s="16"/>
      <c r="I165" s="16"/>
      <c r="J165" s="16"/>
    </row>
    <row r="166" spans="8:10" x14ac:dyDescent="0.2">
      <c r="H166" s="16"/>
      <c r="I166" s="16"/>
      <c r="J166" s="16"/>
    </row>
    <row r="167" spans="8:10" x14ac:dyDescent="0.2">
      <c r="H167" s="16"/>
      <c r="I167" s="16"/>
      <c r="J167" s="16"/>
    </row>
    <row r="168" spans="8:10" x14ac:dyDescent="0.2">
      <c r="H168" s="16"/>
      <c r="I168" s="16"/>
      <c r="J168" s="16"/>
    </row>
    <row r="169" spans="8:10" x14ac:dyDescent="0.2">
      <c r="H169" s="16"/>
      <c r="I169" s="16"/>
      <c r="J169" s="16"/>
    </row>
  </sheetData>
  <mergeCells count="7">
    <mergeCell ref="A146:E146"/>
    <mergeCell ref="A7:E7"/>
    <mergeCell ref="A8:E8"/>
    <mergeCell ref="A72:B72"/>
    <mergeCell ref="A73:B73"/>
    <mergeCell ref="A135:B135"/>
    <mergeCell ref="A145:E145"/>
  </mergeCells>
  <printOptions horizontalCentered="1"/>
  <pageMargins left="0.19685039370078741" right="0.19685039370078741" top="0.17" bottom="0.19685039370078741" header="0.17"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Graficas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 VERO</dc:creator>
  <cp:lastModifiedBy>C.P. VERO</cp:lastModifiedBy>
  <cp:lastPrinted>2015-06-08T19:29:22Z</cp:lastPrinted>
  <dcterms:created xsi:type="dcterms:W3CDTF">2013-04-30T00:27:57Z</dcterms:created>
  <dcterms:modified xsi:type="dcterms:W3CDTF">2016-05-24T22:28:09Z</dcterms:modified>
</cp:coreProperties>
</file>