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\Downloads\archive\LDF 3T\"/>
    </mc:Choice>
  </mc:AlternateContent>
  <bookViews>
    <workbookView xWindow="0" yWindow="0" windowWidth="28800" windowHeight="12135"/>
  </bookViews>
  <sheets>
    <sheet name="Formato 6d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 l="1"/>
  <c r="G33" i="1"/>
  <c r="F30" i="1"/>
  <c r="F23" i="1" s="1"/>
  <c r="E30" i="1"/>
  <c r="G30" i="1" s="1"/>
  <c r="J30" i="1" s="1"/>
  <c r="J29" i="1"/>
  <c r="G29" i="1"/>
  <c r="J28" i="1"/>
  <c r="J27" i="1"/>
  <c r="J26" i="1"/>
  <c r="G25" i="1"/>
  <c r="J25" i="1" s="1"/>
  <c r="G24" i="1"/>
  <c r="J24" i="1" s="1"/>
  <c r="I23" i="1"/>
  <c r="H23" i="1"/>
  <c r="E23" i="1"/>
  <c r="I18" i="1"/>
  <c r="H18" i="1"/>
  <c r="F18" i="1"/>
  <c r="E18" i="1"/>
  <c r="E11" i="1" s="1"/>
  <c r="G17" i="1"/>
  <c r="J17" i="1" s="1"/>
  <c r="J16" i="1"/>
  <c r="J15" i="1"/>
  <c r="G15" i="1"/>
  <c r="I14" i="1"/>
  <c r="H14" i="1"/>
  <c r="F14" i="1"/>
  <c r="E14" i="1"/>
  <c r="G14" i="1" s="1"/>
  <c r="J14" i="1" s="1"/>
  <c r="J13" i="1"/>
  <c r="G13" i="1"/>
  <c r="J12" i="1"/>
  <c r="G12" i="1"/>
  <c r="I11" i="1"/>
  <c r="I34" i="1" s="1"/>
  <c r="H11" i="1"/>
  <c r="H34" i="1" s="1"/>
  <c r="F11" i="1"/>
  <c r="F34" i="1" s="1"/>
  <c r="E34" i="1" l="1"/>
  <c r="G34" i="1" s="1"/>
  <c r="J34" i="1" s="1"/>
  <c r="G11" i="1"/>
  <c r="J11" i="1" s="1"/>
  <c r="G23" i="1"/>
  <c r="J23" i="1" s="1"/>
  <c r="G18" i="1"/>
  <c r="J18" i="1" s="1"/>
</calcChain>
</file>

<file path=xl/sharedStrings.xml><?xml version="1.0" encoding="utf-8"?>
<sst xmlns="http://schemas.openxmlformats.org/spreadsheetml/2006/main" count="38" uniqueCount="28">
  <si>
    <t>Formato 6 d) Estado Analítico del Ejercicio del Presupuesto de Egresos Detallado - LDF</t>
  </si>
  <si>
    <t>(Clasificación de Servicios Personales por Categoría)</t>
  </si>
  <si>
    <t xml:space="preserve"> Gobierno del Estado de México</t>
  </si>
  <si>
    <t>Estado Analítico del Ejercicio del Presupuesto de Egresos Detallado - LDF</t>
  </si>
  <si>
    <t>Clasificación de Servicios Personales por Categoría</t>
  </si>
  <si>
    <t>Del 1 de enero al 30 de septiembre de 2020 (b)</t>
  </si>
  <si>
    <t>( Miles de 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</si>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</sst>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0" xfId="1" applyFont="1" applyAlignment="1">
      <alignment horizontal="left" vertical="center"/>
    </xf>
    <xf numFmtId="0" fontId="3" fillId="0" borderId="0" xfId="1" applyFont="1"/>
    <xf numFmtId="0" fontId="1" fillId="0" borderId="0" xfId="1"/>
    <xf numFmtId="0" fontId="2" fillId="0" borderId="0" xfId="1" applyFont="1" applyBorder="1" applyAlignment="1">
      <alignment horizontal="left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4" fontId="4" fillId="2" borderId="10" xfId="1" applyNumberFormat="1" applyFont="1" applyFill="1" applyBorder="1" applyAlignment="1">
      <alignment horizontal="right" vertical="center" wrapText="1"/>
    </xf>
    <xf numFmtId="4" fontId="4" fillId="2" borderId="9" xfId="1" applyNumberFormat="1" applyFont="1" applyFill="1" applyBorder="1" applyAlignment="1">
      <alignment horizontal="right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2" xfId="1" applyFont="1" applyBorder="1" applyAlignment="1">
      <alignment horizontal="left" vertical="center" wrapText="1"/>
    </xf>
    <xf numFmtId="0" fontId="4" fillId="0" borderId="3" xfId="1" applyFont="1" applyBorder="1" applyAlignment="1">
      <alignment horizontal="left" vertical="center" wrapText="1"/>
    </xf>
    <xf numFmtId="164" fontId="4" fillId="0" borderId="10" xfId="1" applyNumberFormat="1" applyFont="1" applyBorder="1" applyAlignment="1">
      <alignment horizontal="right" vertical="center" wrapText="1"/>
    </xf>
    <xf numFmtId="164" fontId="4" fillId="0" borderId="11" xfId="1" applyNumberFormat="1" applyFont="1" applyBorder="1" applyAlignment="1">
      <alignment horizontal="right" vertical="center" wrapText="1"/>
    </xf>
    <xf numFmtId="164" fontId="3" fillId="0" borderId="0" xfId="1" applyNumberFormat="1" applyFont="1"/>
    <xf numFmtId="0" fontId="3" fillId="0" borderId="4" xfId="1" applyFont="1" applyBorder="1"/>
    <xf numFmtId="0" fontId="5" fillId="0" borderId="0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 wrapText="1"/>
    </xf>
    <xf numFmtId="164" fontId="5" fillId="0" borderId="11" xfId="1" applyNumberFormat="1" applyFont="1" applyBorder="1" applyAlignment="1">
      <alignment horizontal="right" vertical="center" wrapText="1"/>
    </xf>
    <xf numFmtId="0" fontId="3" fillId="3" borderId="4" xfId="1" applyFont="1" applyFill="1" applyBorder="1"/>
    <xf numFmtId="0" fontId="5" fillId="0" borderId="0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 wrapText="1"/>
    </xf>
    <xf numFmtId="164" fontId="5" fillId="0" borderId="11" xfId="1" applyNumberFormat="1" applyFont="1" applyFill="1" applyBorder="1" applyAlignment="1">
      <alignment horizontal="right" vertical="center" wrapText="1"/>
    </xf>
    <xf numFmtId="0" fontId="5" fillId="0" borderId="0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left" vertical="center" wrapText="1" indent="1"/>
    </xf>
    <xf numFmtId="0" fontId="5" fillId="0" borderId="5" xfId="1" applyFont="1" applyBorder="1" applyAlignment="1">
      <alignment horizontal="left" vertical="center" wrapText="1" indent="1"/>
    </xf>
    <xf numFmtId="0" fontId="5" fillId="0" borderId="4" xfId="1" applyFont="1" applyBorder="1" applyAlignment="1">
      <alignment horizontal="left" vertical="center" wrapText="1"/>
    </xf>
    <xf numFmtId="0" fontId="4" fillId="0" borderId="4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0" fontId="4" fillId="0" borderId="5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left" vertical="center" wrapText="1"/>
    </xf>
    <xf numFmtId="0" fontId="4" fillId="0" borderId="7" xfId="1" applyFont="1" applyBorder="1" applyAlignment="1">
      <alignment horizontal="left" vertical="center" wrapText="1"/>
    </xf>
    <xf numFmtId="0" fontId="4" fillId="0" borderId="8" xfId="1" applyFont="1" applyBorder="1" applyAlignment="1">
      <alignment horizontal="left" vertical="center" wrapText="1"/>
    </xf>
    <xf numFmtId="164" fontId="4" fillId="0" borderId="12" xfId="1" applyNumberFormat="1" applyFont="1" applyBorder="1" applyAlignment="1">
      <alignment horizontal="right" vertical="center" wrapText="1"/>
    </xf>
    <xf numFmtId="0" fontId="4" fillId="0" borderId="12" xfId="1" applyFont="1" applyBorder="1" applyAlignment="1">
      <alignment horizontal="center" vertical="center" wrapText="1"/>
    </xf>
    <xf numFmtId="43" fontId="3" fillId="0" borderId="0" xfId="1" applyNumberFormat="1" applyFont="1"/>
    <xf numFmtId="0" fontId="3" fillId="0" borderId="2" xfId="1" applyFont="1" applyBorder="1"/>
    <xf numFmtId="164" fontId="4" fillId="0" borderId="2" xfId="1" applyNumberFormat="1" applyFont="1" applyBorder="1" applyAlignment="1">
      <alignment horizontal="right" vertical="center" wrapText="1"/>
    </xf>
  </cellXfs>
  <cellStyles count="2">
    <cellStyle name="Normal" xfId="0" builtinId="0"/>
    <cellStyle name="Normal 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abSelected="1" workbookViewId="0">
      <selection activeCell="C13" sqref="C13:D13"/>
    </sheetView>
  </sheetViews>
  <sheetFormatPr baseColWidth="10" defaultColWidth="0" defaultRowHeight="15" customHeight="1" zeroHeight="1" x14ac:dyDescent="0.25"/>
  <cols>
    <col min="1" max="3" width="2.7109375" style="2" customWidth="1"/>
    <col min="4" max="4" width="42.140625" style="2" customWidth="1"/>
    <col min="5" max="5" width="19" style="2" bestFit="1" customWidth="1"/>
    <col min="6" max="6" width="16.28515625" style="2" bestFit="1" customWidth="1"/>
    <col min="7" max="7" width="14.140625" style="2" bestFit="1" customWidth="1"/>
    <col min="8" max="8" width="17" style="2" bestFit="1" customWidth="1"/>
    <col min="9" max="9" width="14.140625" style="2" bestFit="1" customWidth="1"/>
    <col min="10" max="10" width="13" style="2" bestFit="1" customWidth="1"/>
    <col min="11" max="11" width="10.7109375" style="2" customWidth="1"/>
    <col min="12" max="16384" width="11.42578125" style="3" hidden="1"/>
  </cols>
  <sheetData>
    <row r="1" spans="2:11" x14ac:dyDescent="0.25"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2:11" ht="15.75" customHeight="1" x14ac:dyDescent="0.25">
      <c r="B2" s="4" t="s">
        <v>1</v>
      </c>
      <c r="C2" s="4"/>
      <c r="D2" s="4"/>
      <c r="E2" s="4"/>
      <c r="F2" s="4"/>
      <c r="G2" s="4"/>
      <c r="H2" s="4"/>
      <c r="I2" s="4"/>
      <c r="J2" s="4"/>
    </row>
    <row r="3" spans="2:11" ht="11.25" customHeight="1" x14ac:dyDescent="0.25">
      <c r="B3" s="5" t="s">
        <v>2</v>
      </c>
      <c r="C3" s="6"/>
      <c r="D3" s="6"/>
      <c r="E3" s="6"/>
      <c r="F3" s="6"/>
      <c r="G3" s="6"/>
      <c r="H3" s="6"/>
      <c r="I3" s="6"/>
      <c r="J3" s="7"/>
    </row>
    <row r="4" spans="2:11" ht="7.5" customHeight="1" x14ac:dyDescent="0.25">
      <c r="B4" s="8" t="s">
        <v>3</v>
      </c>
      <c r="C4" s="9"/>
      <c r="D4" s="9"/>
      <c r="E4" s="9"/>
      <c r="F4" s="9"/>
      <c r="G4" s="9"/>
      <c r="H4" s="9"/>
      <c r="I4" s="9"/>
      <c r="J4" s="10"/>
    </row>
    <row r="5" spans="2:11" ht="9.75" customHeight="1" x14ac:dyDescent="0.25">
      <c r="B5" s="8" t="s">
        <v>4</v>
      </c>
      <c r="C5" s="9"/>
      <c r="D5" s="9"/>
      <c r="E5" s="9"/>
      <c r="F5" s="9"/>
      <c r="G5" s="9"/>
      <c r="H5" s="9"/>
      <c r="I5" s="9"/>
      <c r="J5" s="10"/>
    </row>
    <row r="6" spans="2:11" ht="10.5" customHeight="1" x14ac:dyDescent="0.25">
      <c r="B6" s="8" t="s">
        <v>5</v>
      </c>
      <c r="C6" s="9"/>
      <c r="D6" s="9"/>
      <c r="E6" s="9"/>
      <c r="F6" s="9"/>
      <c r="G6" s="9"/>
      <c r="H6" s="9"/>
      <c r="I6" s="9"/>
      <c r="J6" s="10"/>
    </row>
    <row r="7" spans="2:11" ht="9" customHeight="1" x14ac:dyDescent="0.25">
      <c r="B7" s="11" t="s">
        <v>6</v>
      </c>
      <c r="C7" s="12"/>
      <c r="D7" s="12"/>
      <c r="E7" s="12"/>
      <c r="F7" s="12"/>
      <c r="G7" s="12"/>
      <c r="H7" s="12"/>
      <c r="I7" s="12"/>
      <c r="J7" s="13"/>
    </row>
    <row r="8" spans="2:11" x14ac:dyDescent="0.25">
      <c r="B8" s="14" t="s">
        <v>7</v>
      </c>
      <c r="C8" s="14"/>
      <c r="D8" s="14"/>
      <c r="E8" s="15" t="s">
        <v>8</v>
      </c>
      <c r="F8" s="15"/>
      <c r="G8" s="15"/>
      <c r="H8" s="15"/>
      <c r="I8" s="15"/>
      <c r="J8" s="15" t="s">
        <v>9</v>
      </c>
    </row>
    <row r="9" spans="2:11" ht="21" customHeight="1" x14ac:dyDescent="0.25">
      <c r="B9" s="14"/>
      <c r="C9" s="14"/>
      <c r="D9" s="14"/>
      <c r="E9" s="16" t="s">
        <v>10</v>
      </c>
      <c r="F9" s="16" t="s">
        <v>11</v>
      </c>
      <c r="G9" s="16" t="s">
        <v>12</v>
      </c>
      <c r="H9" s="16" t="s">
        <v>13</v>
      </c>
      <c r="I9" s="16" t="s">
        <v>14</v>
      </c>
      <c r="J9" s="15"/>
    </row>
    <row r="10" spans="2:11" ht="21" customHeight="1" x14ac:dyDescent="0.25">
      <c r="B10" s="17"/>
      <c r="C10" s="18"/>
      <c r="D10" s="19"/>
      <c r="E10" s="20"/>
      <c r="F10" s="20"/>
      <c r="G10" s="20"/>
      <c r="H10" s="20"/>
      <c r="I10" s="20"/>
      <c r="J10" s="21"/>
    </row>
    <row r="11" spans="2:11" ht="15" customHeight="1" x14ac:dyDescent="0.25">
      <c r="B11" s="22" t="s">
        <v>15</v>
      </c>
      <c r="C11" s="23"/>
      <c r="D11" s="24"/>
      <c r="E11" s="25">
        <f>E12+E13+E14+E17+E18+E21</f>
        <v>53202287.124919996</v>
      </c>
      <c r="F11" s="25">
        <f>F12+F13+F14+F17+F18+F21</f>
        <v>19290.05389000001</v>
      </c>
      <c r="G11" s="25">
        <f>E11+F11</f>
        <v>53221577.178809993</v>
      </c>
      <c r="H11" s="25">
        <f>H12+H13+H14+H17+H18+H21</f>
        <v>32329013.410810005</v>
      </c>
      <c r="I11" s="25">
        <f>SUM(I12+I13+I14+I17)</f>
        <v>32329013.410810005</v>
      </c>
      <c r="J11" s="26">
        <f>G11-H11</f>
        <v>20892563.767999988</v>
      </c>
      <c r="K11" s="27"/>
    </row>
    <row r="12" spans="2:11" ht="15" customHeight="1" x14ac:dyDescent="0.25">
      <c r="B12" s="28"/>
      <c r="C12" s="29" t="s">
        <v>16</v>
      </c>
      <c r="D12" s="30"/>
      <c r="E12" s="31">
        <v>5610873.9400000004</v>
      </c>
      <c r="F12" s="31">
        <v>-93307.122329999998</v>
      </c>
      <c r="G12" s="31">
        <f>SUM(E12:F12)</f>
        <v>5517566.8176700007</v>
      </c>
      <c r="H12" s="31">
        <v>3097215.8897999995</v>
      </c>
      <c r="I12" s="31">
        <v>3097215.8897999995</v>
      </c>
      <c r="J12" s="31">
        <f>G12-H12</f>
        <v>2420350.9278700012</v>
      </c>
    </row>
    <row r="13" spans="2:11" ht="15" customHeight="1" x14ac:dyDescent="0.25">
      <c r="B13" s="28"/>
      <c r="C13" s="29" t="s">
        <v>17</v>
      </c>
      <c r="D13" s="30"/>
      <c r="E13" s="31">
        <v>36634786.60892</v>
      </c>
      <c r="F13" s="31">
        <v>150228</v>
      </c>
      <c r="G13" s="31">
        <f>SUM(E13:F13)</f>
        <v>36785014.60892</v>
      </c>
      <c r="H13" s="31">
        <v>22428817.706890006</v>
      </c>
      <c r="I13" s="31">
        <v>22428817.706890006</v>
      </c>
      <c r="J13" s="31">
        <f>G13-H13</f>
        <v>14356196.902029995</v>
      </c>
      <c r="K13" s="27"/>
    </row>
    <row r="14" spans="2:11" ht="15" customHeight="1" x14ac:dyDescent="0.25">
      <c r="B14" s="32"/>
      <c r="C14" s="33" t="s">
        <v>18</v>
      </c>
      <c r="D14" s="34"/>
      <c r="E14" s="35">
        <f>E15+E16</f>
        <v>80552.899999999994</v>
      </c>
      <c r="F14" s="35">
        <f>F15+F16</f>
        <v>-489.17599999999999</v>
      </c>
      <c r="G14" s="35">
        <f>SUM(E14:F14)</f>
        <v>80063.723999999987</v>
      </c>
      <c r="H14" s="35">
        <f>H15+H16</f>
        <v>38147.747279999996</v>
      </c>
      <c r="I14" s="35">
        <f>I15+I16</f>
        <v>38147.747279999996</v>
      </c>
      <c r="J14" s="35">
        <f>G14-H14</f>
        <v>41915.976719999991</v>
      </c>
    </row>
    <row r="15" spans="2:11" ht="15" customHeight="1" x14ac:dyDescent="0.25">
      <c r="B15" s="28"/>
      <c r="C15" s="36"/>
      <c r="D15" s="37" t="s">
        <v>19</v>
      </c>
      <c r="E15" s="31">
        <v>80552.899999999994</v>
      </c>
      <c r="F15" s="31">
        <v>-489.17599999999999</v>
      </c>
      <c r="G15" s="31">
        <f>SUM(E15:F15)</f>
        <v>80063.723999999987</v>
      </c>
      <c r="H15" s="35">
        <v>38147.747279999996</v>
      </c>
      <c r="I15" s="35">
        <v>38147.747279999996</v>
      </c>
      <c r="J15" s="31">
        <f>G15-H15</f>
        <v>41915.976719999991</v>
      </c>
    </row>
    <row r="16" spans="2:11" ht="15" customHeight="1" x14ac:dyDescent="0.25">
      <c r="B16" s="28"/>
      <c r="C16" s="36"/>
      <c r="D16" s="37" t="s">
        <v>20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f>G16-I16</f>
        <v>0</v>
      </c>
    </row>
    <row r="17" spans="2:11" ht="15" customHeight="1" x14ac:dyDescent="0.25">
      <c r="B17" s="28"/>
      <c r="C17" s="29" t="s">
        <v>21</v>
      </c>
      <c r="D17" s="30"/>
      <c r="E17" s="31">
        <v>10876073.676000001</v>
      </c>
      <c r="F17" s="31">
        <v>-37141.647779999992</v>
      </c>
      <c r="G17" s="31">
        <f>E17+F17</f>
        <v>10838932.028220002</v>
      </c>
      <c r="H17" s="31">
        <v>6764832.0668399958</v>
      </c>
      <c r="I17" s="31">
        <v>6764832.0668399958</v>
      </c>
      <c r="J17" s="31">
        <f>G17-H17</f>
        <v>4074099.9613800058</v>
      </c>
    </row>
    <row r="18" spans="2:11" ht="15" customHeight="1" x14ac:dyDescent="0.25">
      <c r="B18" s="28"/>
      <c r="C18" s="29" t="s">
        <v>22</v>
      </c>
      <c r="D18" s="30"/>
      <c r="E18" s="31">
        <f>SUM(E19:E20)</f>
        <v>0</v>
      </c>
      <c r="F18" s="31">
        <f>SUM(F19:F20)</f>
        <v>0</v>
      </c>
      <c r="G18" s="31">
        <f>E18+F18</f>
        <v>0</v>
      </c>
      <c r="H18" s="31">
        <f>SUM(H19:H20)</f>
        <v>0</v>
      </c>
      <c r="I18" s="31">
        <f>SUM(I19:I20)</f>
        <v>0</v>
      </c>
      <c r="J18" s="31">
        <f>G18-H18</f>
        <v>0</v>
      </c>
    </row>
    <row r="19" spans="2:11" ht="15" customHeight="1" x14ac:dyDescent="0.25">
      <c r="B19" s="28"/>
      <c r="C19" s="38"/>
      <c r="D19" s="39" t="s">
        <v>23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7"/>
    </row>
    <row r="20" spans="2:11" ht="15" customHeight="1" x14ac:dyDescent="0.25">
      <c r="B20" s="28"/>
      <c r="C20" s="38"/>
      <c r="D20" s="39" t="s">
        <v>24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</row>
    <row r="21" spans="2:11" ht="15" customHeight="1" x14ac:dyDescent="0.25">
      <c r="B21" s="28"/>
      <c r="C21" s="29" t="s">
        <v>25</v>
      </c>
      <c r="D21" s="30"/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</row>
    <row r="22" spans="2:11" ht="15" customHeight="1" x14ac:dyDescent="0.25">
      <c r="B22" s="40"/>
      <c r="C22" s="36"/>
      <c r="D22" s="37"/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</row>
    <row r="23" spans="2:11" ht="15" customHeight="1" x14ac:dyDescent="0.25">
      <c r="B23" s="41" t="s">
        <v>26</v>
      </c>
      <c r="C23" s="42"/>
      <c r="D23" s="43"/>
      <c r="E23" s="26">
        <f>E24+E25+E26+E29+E30+E33</f>
        <v>9501646.3130799998</v>
      </c>
      <c r="F23" s="26">
        <f>F24+F25+F26+F29+F30+F33</f>
        <v>0</v>
      </c>
      <c r="G23" s="26">
        <f>E23+F23</f>
        <v>9501646.3130799998</v>
      </c>
      <c r="H23" s="26">
        <f>SUM(H24+H25)</f>
        <v>9501646.3130799998</v>
      </c>
      <c r="I23" s="26">
        <f>SUM(I24+I25)</f>
        <v>9501646.3130799998</v>
      </c>
      <c r="J23" s="26">
        <f>G23-I23</f>
        <v>0</v>
      </c>
    </row>
    <row r="24" spans="2:11" ht="15" customHeight="1" x14ac:dyDescent="0.25">
      <c r="B24" s="28"/>
      <c r="C24" s="29" t="s">
        <v>16</v>
      </c>
      <c r="D24" s="30"/>
      <c r="E24" s="31">
        <v>9501646.3130799998</v>
      </c>
      <c r="F24" s="31">
        <v>0</v>
      </c>
      <c r="G24" s="31">
        <f>SUM(E24:F24)</f>
        <v>9501646.3130799998</v>
      </c>
      <c r="H24" s="31">
        <v>9501646.3130799998</v>
      </c>
      <c r="I24" s="31">
        <v>9501646.3130799998</v>
      </c>
      <c r="J24" s="31">
        <f>G24-I24</f>
        <v>0</v>
      </c>
    </row>
    <row r="25" spans="2:11" ht="15" customHeight="1" x14ac:dyDescent="0.25">
      <c r="B25" s="28"/>
      <c r="C25" s="29" t="s">
        <v>17</v>
      </c>
      <c r="D25" s="30"/>
      <c r="E25" s="31"/>
      <c r="F25" s="31">
        <v>0</v>
      </c>
      <c r="G25" s="31">
        <f>SUM(E25:F25)</f>
        <v>0</v>
      </c>
      <c r="H25" s="31"/>
      <c r="I25" s="31"/>
      <c r="J25" s="31">
        <f>G25-H25</f>
        <v>0</v>
      </c>
      <c r="K25" s="27"/>
    </row>
    <row r="26" spans="2:11" ht="15" customHeight="1" x14ac:dyDescent="0.25">
      <c r="B26" s="28"/>
      <c r="C26" s="29" t="s">
        <v>18</v>
      </c>
      <c r="D26" s="30"/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f>G26-I26</f>
        <v>0</v>
      </c>
    </row>
    <row r="27" spans="2:11" ht="15" customHeight="1" x14ac:dyDescent="0.25">
      <c r="B27" s="28"/>
      <c r="C27" s="36"/>
      <c r="D27" s="37" t="s">
        <v>19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f>G27-H27</f>
        <v>0</v>
      </c>
    </row>
    <row r="28" spans="2:11" ht="15" customHeight="1" x14ac:dyDescent="0.25">
      <c r="B28" s="28"/>
      <c r="C28" s="36"/>
      <c r="D28" s="37" t="s">
        <v>20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f>G28-H28</f>
        <v>0</v>
      </c>
    </row>
    <row r="29" spans="2:11" ht="15" customHeight="1" x14ac:dyDescent="0.25">
      <c r="B29" s="28"/>
      <c r="C29" s="29" t="s">
        <v>21</v>
      </c>
      <c r="D29" s="30"/>
      <c r="E29" s="31">
        <v>0</v>
      </c>
      <c r="F29" s="31">
        <v>0</v>
      </c>
      <c r="G29" s="31">
        <f>E29+F29</f>
        <v>0</v>
      </c>
      <c r="H29" s="31">
        <v>0</v>
      </c>
      <c r="I29" s="31">
        <v>0</v>
      </c>
      <c r="J29" s="31">
        <f>G29-H29</f>
        <v>0</v>
      </c>
    </row>
    <row r="30" spans="2:11" ht="15" customHeight="1" x14ac:dyDescent="0.25">
      <c r="B30" s="28"/>
      <c r="C30" s="29" t="s">
        <v>22</v>
      </c>
      <c r="D30" s="30"/>
      <c r="E30" s="31">
        <f>E31+E32</f>
        <v>0</v>
      </c>
      <c r="F30" s="31">
        <f>F31+F32</f>
        <v>0</v>
      </c>
      <c r="G30" s="31">
        <f>E30+F30</f>
        <v>0</v>
      </c>
      <c r="H30" s="31">
        <v>0</v>
      </c>
      <c r="I30" s="31">
        <v>0</v>
      </c>
      <c r="J30" s="31">
        <f>G30-H30</f>
        <v>0</v>
      </c>
    </row>
    <row r="31" spans="2:11" ht="15" customHeight="1" x14ac:dyDescent="0.25">
      <c r="B31" s="28"/>
      <c r="C31" s="38"/>
      <c r="D31" s="39" t="s">
        <v>23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</row>
    <row r="32" spans="2:11" ht="15" customHeight="1" x14ac:dyDescent="0.25">
      <c r="B32" s="28"/>
      <c r="C32" s="38"/>
      <c r="D32" s="39" t="s">
        <v>24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</row>
    <row r="33" spans="2:12" s="2" customFormat="1" ht="15" customHeight="1" x14ac:dyDescent="0.2">
      <c r="B33" s="28"/>
      <c r="C33" s="29" t="s">
        <v>25</v>
      </c>
      <c r="D33" s="30"/>
      <c r="E33" s="31">
        <v>0</v>
      </c>
      <c r="F33" s="31">
        <v>0</v>
      </c>
      <c r="G33" s="31">
        <f>E33+F33</f>
        <v>0</v>
      </c>
      <c r="H33" s="31">
        <v>0</v>
      </c>
      <c r="I33" s="31">
        <v>0</v>
      </c>
      <c r="J33" s="31">
        <f>G33-H33</f>
        <v>0</v>
      </c>
    </row>
    <row r="34" spans="2:12" s="2" customFormat="1" ht="15" customHeight="1" x14ac:dyDescent="0.2">
      <c r="B34" s="41" t="s">
        <v>27</v>
      </c>
      <c r="C34" s="42"/>
      <c r="D34" s="43"/>
      <c r="E34" s="26">
        <f>E11+E23</f>
        <v>62703933.437999994</v>
      </c>
      <c r="F34" s="26">
        <f>F11+F23</f>
        <v>19290.05389000001</v>
      </c>
      <c r="G34" s="26">
        <f>E34+F34</f>
        <v>62723223.491889991</v>
      </c>
      <c r="H34" s="26">
        <f>SUM(H11+H23)</f>
        <v>41830659.723890007</v>
      </c>
      <c r="I34" s="26">
        <f>SUM(I11+I23)</f>
        <v>41830659.723890007</v>
      </c>
      <c r="J34" s="26">
        <f>G34-H34</f>
        <v>20892563.767999984</v>
      </c>
    </row>
    <row r="35" spans="2:12" s="2" customFormat="1" ht="15" customHeight="1" x14ac:dyDescent="0.2">
      <c r="B35" s="44"/>
      <c r="C35" s="45"/>
      <c r="D35" s="46"/>
      <c r="E35" s="47"/>
      <c r="F35" s="47"/>
      <c r="G35" s="47"/>
      <c r="H35" s="47"/>
      <c r="I35" s="47"/>
      <c r="J35" s="48"/>
    </row>
    <row r="36" spans="2:12" s="2" customFormat="1" ht="14.25" x14ac:dyDescent="0.2">
      <c r="D36" s="50"/>
      <c r="E36" s="51"/>
      <c r="F36" s="51"/>
      <c r="G36" s="51"/>
      <c r="H36" s="51"/>
      <c r="I36" s="51"/>
      <c r="J36" s="51"/>
    </row>
    <row r="37" spans="2:12" s="2" customFormat="1" ht="15" customHeight="1" x14ac:dyDescent="0.2">
      <c r="E37" s="49"/>
      <c r="F37" s="49"/>
      <c r="H37" s="49"/>
      <c r="I37" s="27"/>
      <c r="L37" s="2">
        <v>2100704811.9600003</v>
      </c>
    </row>
  </sheetData>
  <mergeCells count="25">
    <mergeCell ref="B34:D34"/>
    <mergeCell ref="C24:D24"/>
    <mergeCell ref="C25:D25"/>
    <mergeCell ref="C26:D26"/>
    <mergeCell ref="C29:D29"/>
    <mergeCell ref="C30:D30"/>
    <mergeCell ref="C33:D33"/>
    <mergeCell ref="C13:D13"/>
    <mergeCell ref="C14:D14"/>
    <mergeCell ref="C17:D17"/>
    <mergeCell ref="C18:D18"/>
    <mergeCell ref="C21:D21"/>
    <mergeCell ref="B23:D23"/>
    <mergeCell ref="B7:J7"/>
    <mergeCell ref="B8:D9"/>
    <mergeCell ref="E8:I8"/>
    <mergeCell ref="J8:J9"/>
    <mergeCell ref="B11:D11"/>
    <mergeCell ref="C12:D12"/>
    <mergeCell ref="B1:J1"/>
    <mergeCell ref="B2:J2"/>
    <mergeCell ref="B3:J3"/>
    <mergeCell ref="B4:J4"/>
    <mergeCell ref="B5:J5"/>
    <mergeCell ref="B6:J6"/>
  </mergeCells>
  <pageMargins left="0.70866141732283472" right="0.70866141732283472" top="0.74803149606299213" bottom="0.74803149606299213" header="0.31496062992125984" footer="0.31496062992125984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cp:lastPrinted>2020-10-29T18:01:17Z</cp:lastPrinted>
  <dcterms:created xsi:type="dcterms:W3CDTF">2020-10-29T18:00:17Z</dcterms:created>
  <dcterms:modified xsi:type="dcterms:W3CDTF">2020-10-29T18:01:31Z</dcterms:modified>
</cp:coreProperties>
</file>