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020305A5-149F-4ED6-AC46-42243D831035}" xr6:coauthVersionLast="47" xr6:coauthVersionMax="47" xr10:uidLastSave="{00000000-0000-0000-0000-000000000000}"/>
  <bookViews>
    <workbookView xWindow="-120" yWindow="-120" windowWidth="29040" windowHeight="15840" xr2:uid="{121D4D08-F79B-4AA7-925B-98D4E8D8C43C}"/>
  </bookViews>
  <sheets>
    <sheet name="Formato 3 SC LDF JUNIO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F11" i="1"/>
  <c r="L10" i="1"/>
  <c r="J10" i="1"/>
  <c r="K10" i="1" s="1"/>
  <c r="I10" i="1"/>
  <c r="H10" i="1"/>
  <c r="F10" i="1"/>
  <c r="L9" i="1"/>
  <c r="J9" i="1"/>
  <c r="K9" i="1" s="1"/>
  <c r="K8" i="1" s="1"/>
  <c r="I9" i="1"/>
  <c r="H9" i="1"/>
  <c r="H8" i="1" s="1"/>
  <c r="H17" i="1" s="1"/>
  <c r="F9" i="1"/>
  <c r="I8" i="1"/>
  <c r="I17" i="1" s="1"/>
  <c r="F8" i="1"/>
  <c r="F17" i="1" s="1"/>
  <c r="L8" i="1" l="1"/>
  <c r="L17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<sst xmlns="http://schemas.openxmlformats.org/spreadsheetml/2006/main" count="27" uniqueCount="27">
  <si>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</si>
  <si>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</si>
  <si>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</si>
  <si>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Del 1 de enero al 30 de junio de 2023 (b)</t>
  </si>
  <si>
    <t>(PESOS)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</si>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</sst>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JUNIO"/>
      <sheetName val="Formato 3 OA LDF JUNIO "/>
      <sheetName val="Formato 3 SC LDF JUNIO"/>
      <sheetName val="FORMATO 4 LDF JUNIO "/>
      <sheetName val="FORMATO 5 LDF JUNIO"/>
      <sheetName val="FORMATO 6a LDF JUN "/>
      <sheetName val="FORMATO 6b LDF JUN "/>
      <sheetName val="Formato 6c DEF"/>
      <sheetName val="Formato 6d LDF JUN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90D0-234F-41F3-BAF4-A2B6E526B62C}">
  <sheetPr>
    <tabColor theme="9"/>
    <pageSetUpPr fitToPage="1"/>
  </sheetPr>
  <dimension ref="A1:M24"/>
  <sheetViews>
    <sheetView showGridLines="0" tabSelected="1" zoomScale="90" zoomScaleNormal="90" zoomScaleSheetLayoutView="100" workbookViewId="0">
      <selection activeCell="L10" sqref="L10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28515625" style="2" bestFit="1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89.25" x14ac:dyDescent="0.2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2:12" ht="20.100000000000001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4.95" customHeight="1" x14ac:dyDescent="0.2">
      <c r="B8" s="15" t="s">
        <v>16</v>
      </c>
      <c r="C8" s="16"/>
      <c r="D8" s="16"/>
      <c r="E8" s="16"/>
      <c r="F8" s="17">
        <f>F9+F10</f>
        <v>2467700</v>
      </c>
      <c r="G8" s="18"/>
      <c r="H8" s="17">
        <f>H9+H10</f>
        <v>33430.380879999997</v>
      </c>
      <c r="I8" s="17">
        <f>I9+I10</f>
        <v>9381.4125299999996</v>
      </c>
      <c r="J8" s="18"/>
      <c r="K8" s="19">
        <f>K9+K10</f>
        <v>1256802.2173600001</v>
      </c>
      <c r="L8" s="17">
        <f>F8-K8</f>
        <v>1210897.7826399999</v>
      </c>
    </row>
    <row r="9" spans="2:12" ht="24.95" customHeight="1" x14ac:dyDescent="0.2">
      <c r="B9" s="20" t="s">
        <v>17</v>
      </c>
      <c r="C9" s="21">
        <v>39975</v>
      </c>
      <c r="D9" s="21">
        <v>40785</v>
      </c>
      <c r="E9" s="21">
        <v>47908</v>
      </c>
      <c r="F9" s="17">
        <f>838800000/1000</f>
        <v>838800</v>
      </c>
      <c r="G9" s="18" t="s">
        <v>18</v>
      </c>
      <c r="H9" s="17">
        <f>13290189.39/1000</f>
        <v>13290.189390000001</v>
      </c>
      <c r="I9" s="17">
        <f>3584615.38/1000</f>
        <v>3584.6153799999997</v>
      </c>
      <c r="J9" s="17">
        <f>F9-L9</f>
        <v>509015.38462000003</v>
      </c>
      <c r="K9" s="17">
        <f>J9</f>
        <v>509015.38462000003</v>
      </c>
      <c r="L9" s="17">
        <f>329784615.38/1000</f>
        <v>329784.61537999997</v>
      </c>
    </row>
    <row r="10" spans="2:12" ht="61.5" customHeight="1" x14ac:dyDescent="0.2">
      <c r="B10" s="20" t="s">
        <v>19</v>
      </c>
      <c r="C10" s="21">
        <v>39993</v>
      </c>
      <c r="D10" s="21">
        <v>41153</v>
      </c>
      <c r="E10" s="21">
        <v>49733</v>
      </c>
      <c r="F10" s="17">
        <f>1628900000/1000</f>
        <v>1628900</v>
      </c>
      <c r="G10" s="18" t="s">
        <v>20</v>
      </c>
      <c r="H10" s="17">
        <f>20140191.49/1000</f>
        <v>20140.191489999997</v>
      </c>
      <c r="I10" s="17">
        <f>5796797.15/1000</f>
        <v>5796.7971500000003</v>
      </c>
      <c r="J10" s="17">
        <f>F10-L10</f>
        <v>747786.83273999998</v>
      </c>
      <c r="K10" s="17">
        <f>J10</f>
        <v>747786.83273999998</v>
      </c>
      <c r="L10" s="17">
        <f>881113167.26/1000</f>
        <v>881113.16726000002</v>
      </c>
    </row>
    <row r="11" spans="2:12" ht="24.95" customHeight="1" x14ac:dyDescent="0.2">
      <c r="B11" s="15" t="s">
        <v>21</v>
      </c>
      <c r="C11" s="16"/>
      <c r="D11" s="16"/>
      <c r="E11" s="16"/>
      <c r="F11" s="16">
        <f>F12+F13+F14+F15</f>
        <v>0</v>
      </c>
      <c r="G11" s="16"/>
      <c r="H11" s="16">
        <f>H12+H13+H14+H15</f>
        <v>0</v>
      </c>
      <c r="I11" s="16">
        <f>I12+I13+I14+I15</f>
        <v>0</v>
      </c>
      <c r="J11" s="16"/>
      <c r="K11" s="22"/>
      <c r="L11" s="23"/>
    </row>
    <row r="12" spans="2:12" ht="24.95" customHeight="1" x14ac:dyDescent="0.2">
      <c r="B12" s="20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24.95" customHeight="1" x14ac:dyDescent="0.2">
      <c r="B13" s="20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24.95" customHeight="1" x14ac:dyDescent="0.2">
      <c r="B14" s="20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24.95" customHeight="1" x14ac:dyDescent="0.2">
      <c r="B15" s="20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20.100000000000001" customHeight="1" x14ac:dyDescent="0.2">
      <c r="B16" s="24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ht="24.95" customHeight="1" x14ac:dyDescent="0.2">
      <c r="B17" s="15" t="s">
        <v>26</v>
      </c>
      <c r="C17" s="16"/>
      <c r="D17" s="16"/>
      <c r="E17" s="16"/>
      <c r="F17" s="23">
        <f>F8+F11</f>
        <v>2467700</v>
      </c>
      <c r="G17" s="16"/>
      <c r="H17" s="23">
        <f>H8+H11</f>
        <v>33430.380879999997</v>
      </c>
      <c r="I17" s="23">
        <f>I8+I11</f>
        <v>9381.4125299999996</v>
      </c>
      <c r="J17" s="16"/>
      <c r="K17" s="16"/>
      <c r="L17" s="23">
        <f>L8+L11</f>
        <v>1210897.7826399999</v>
      </c>
    </row>
    <row r="18" spans="2:12" ht="20.100000000000001" customHeight="1" x14ac:dyDescent="0.2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pans="2:12" x14ac:dyDescent="0.2"/>
    <row r="20" spans="2:12" x14ac:dyDescent="0.2">
      <c r="L20" s="28"/>
    </row>
    <row r="21" spans="2:12" x14ac:dyDescent="0.2"/>
    <row r="22" spans="2:12" x14ac:dyDescent="0.2"/>
    <row r="23" spans="2:12" x14ac:dyDescent="0.2"/>
    <row r="24" spans="2:12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SC LDF 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2023-07-31T21:23:27Z</cp:lastPrinted>
  <dcterms:created xsi:type="dcterms:W3CDTF">2023-07-31T21:23:04Z</dcterms:created>
  <dcterms:modified xsi:type="dcterms:W3CDTF">2023-07-31T21:24:17Z</dcterms:modified>
</cp:coreProperties>
</file>