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54A910B3-F297-49B6-93D6-9FFE46513ED3}" xr6:coauthVersionLast="47" xr6:coauthVersionMax="47" xr10:uidLastSave="{00000000-0000-0000-0000-000000000000}"/>
  <bookViews>
    <workbookView xWindow="-120" yWindow="-120" windowWidth="29040" windowHeight="15840" xr2:uid="{AB29D8A6-5A89-4A1B-9D1E-38924B9843E2}"/>
  </bookViews>
  <sheets>
    <sheet name="FORMATO 2 LDF SC DIC" sheetId="1" r:id="rId1"/>
  </sheets>
  <externalReferences>
    <externalReference r:id="rId2"/>
  </externalReferences>
  <definedNames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F11" i="1"/>
  <c r="L10" i="1"/>
  <c r="J10" i="1"/>
  <c r="K10" i="1" s="1"/>
  <c r="I10" i="1"/>
  <c r="H10" i="1"/>
  <c r="F10" i="1"/>
  <c r="L9" i="1"/>
  <c r="J9" i="1"/>
  <c r="K9" i="1" s="1"/>
  <c r="K8" i="1" s="1"/>
  <c r="I9" i="1"/>
  <c r="H9" i="1"/>
  <c r="H8" i="1" s="1"/>
  <c r="H17" i="1" s="1"/>
  <c r="F9" i="1"/>
  <c r="I8" i="1"/>
  <c r="I17" i="1" s="1"/>
  <c r="F8" i="1"/>
  <c r="F17" i="1" s="1"/>
  <c r="L8" i="1" l="1"/>
  <c r="L17" i="1" s="1"/>
</calcChain>
</file>

<file path=xl/sharedStrings.xml><?xml version="1.0" encoding="utf-8"?>
<sst xmlns="http://schemas.openxmlformats.org/spreadsheetml/2006/main" count="27" uniqueCount="27">
  <si>
    <t>Formato 3 Informe Analítico de Obligaciones Diferentes de Financiamientos - LDF</t>
  </si>
  <si>
    <t>Sector Central del Poder Ejecutivo del Estado Libre y Soberano de México</t>
  </si>
  <si>
    <t>Informe Analítico de Obligaciones Diferentes de Financiamientos – LDF</t>
  </si>
  <si>
    <t>Del 1 de enero al 31 de diciembre de 2023 (b)</t>
  </si>
  <si>
    <t>(MILES PESOS)</t>
  </si>
  <si>
    <t>Denominación de las Obligaciones Diferentes de Financiamiento ©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</si>
  <si>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</si>
  <si>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</si>
  <si>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</si>
  <si>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</si>
  <si>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</si>
  <si>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</si>
  <si>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</si>
  <si>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2023 (k)</t>
  </si>
  <si>
    <t>Monto pagado de la inversión actualizado al 31 de diciembre de 2023 (l)</t>
  </si>
  <si>
    <t>Saldo pendiente por pagar de la inversión al 31 de diciembre de 2023 (m = g – l)</t>
  </si>
  <si>
    <t>A. Asociaciones Público Privadas (APP’s) (A=a+b+c+d)</t>
  </si>
  <si>
    <t>Centro Cultural Mexiquense Bicentenario</t>
  </si>
  <si>
    <t>22 Años</t>
  </si>
  <si>
    <t>Prolongación de la Avenida Solidaridad las Torres en sus extremos oriente y poniente y modernización de la vialidad existente.</t>
  </si>
  <si>
    <t>25 Años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</si>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</sst>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 indent="2"/>
    </xf>
    <xf numFmtId="14" fontId="1" fillId="0" borderId="1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4" fontId="1" fillId="0" borderId="12" xfId="0" applyNumberFormat="1" applyFont="1" applyBorder="1" applyAlignment="1">
      <alignment horizontal="justify" vertical="center" wrapText="1"/>
    </xf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ciplina%20Financiera%20Dic%202023%20Cta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 LDF DIC"/>
      <sheetName val="FORMATO 2  LDF DIC "/>
      <sheetName val="FORMATO 2 LDF SC DIC"/>
      <sheetName val="FORMATO 3 LDF ORGANISMOS DIC"/>
      <sheetName val="FORMATO 4 LDF DIC  (2)"/>
      <sheetName val="FORMATO 5 LDF DIC"/>
      <sheetName val="FORMATO 6a LDF DIC"/>
      <sheetName val="FORMATO 6b LDF  DIC"/>
      <sheetName val="Formato 6c  LDF DIC"/>
      <sheetName val="Formato 6d LDF DIC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AC7CB-5698-4F54-94F4-3C7053872066}">
  <sheetPr>
    <tabColor rgb="FF00B050"/>
    <pageSetUpPr fitToPage="1"/>
  </sheetPr>
  <dimension ref="A1:M24"/>
  <sheetViews>
    <sheetView showGridLines="0" tabSelected="1" zoomScale="115" zoomScaleNormal="115" zoomScaleSheetLayoutView="100" workbookViewId="0">
      <selection activeCell="D15" sqref="D15"/>
    </sheetView>
  </sheetViews>
  <sheetFormatPr baseColWidth="10" defaultColWidth="0" defaultRowHeight="9" zeroHeight="1" x14ac:dyDescent="0.15"/>
  <cols>
    <col min="1" max="1" width="2.7109375" style="2" customWidth="1"/>
    <col min="2" max="2" width="35.7109375" style="2" customWidth="1"/>
    <col min="3" max="3" width="12.7109375" style="2" customWidth="1"/>
    <col min="4" max="4" width="17.42578125" style="2" customWidth="1"/>
    <col min="5" max="5" width="12.7109375" style="2" customWidth="1"/>
    <col min="6" max="6" width="16.85546875" style="2" customWidth="1"/>
    <col min="7" max="7" width="12.7109375" style="2" customWidth="1"/>
    <col min="8" max="8" width="19.85546875" style="2" customWidth="1"/>
    <col min="9" max="9" width="16.5703125" style="2" customWidth="1"/>
    <col min="10" max="10" width="16.28515625" style="2" bestFit="1" customWidth="1"/>
    <col min="11" max="11" width="16.7109375" style="2" customWidth="1"/>
    <col min="12" max="12" width="16" style="2" customWidth="1"/>
    <col min="13" max="13" width="2.7109375" style="2" customWidth="1"/>
    <col min="14" max="16384" width="11.42578125" style="2" hidden="1"/>
  </cols>
  <sheetData>
    <row r="1" spans="2:12" ht="15.75" customHeight="1" x14ac:dyDescent="0.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x14ac:dyDescent="0.15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2" x14ac:dyDescent="0.15">
      <c r="B3" s="6" t="s">
        <v>2</v>
      </c>
      <c r="C3" s="7"/>
      <c r="D3" s="7"/>
      <c r="E3" s="7"/>
      <c r="F3" s="7"/>
      <c r="G3" s="7"/>
      <c r="H3" s="7"/>
      <c r="I3" s="7"/>
      <c r="J3" s="7"/>
      <c r="K3" s="7"/>
      <c r="L3" s="8"/>
    </row>
    <row r="4" spans="2:12" x14ac:dyDescent="0.15">
      <c r="B4" s="6" t="s">
        <v>3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x14ac:dyDescent="0.15">
      <c r="B5" s="9" t="s">
        <v>4</v>
      </c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2:12" ht="45" x14ac:dyDescent="0.15"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2" t="s">
        <v>13</v>
      </c>
      <c r="K6" s="12" t="s">
        <v>14</v>
      </c>
      <c r="L6" s="12" t="s">
        <v>15</v>
      </c>
    </row>
    <row r="7" spans="2:12" ht="20.100000000000001" customHeight="1" x14ac:dyDescent="0.1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2" ht="24.95" customHeight="1" x14ac:dyDescent="0.15">
      <c r="B8" s="15" t="s">
        <v>16</v>
      </c>
      <c r="C8" s="16"/>
      <c r="D8" s="16"/>
      <c r="E8" s="16"/>
      <c r="F8" s="17">
        <f>F9+F10</f>
        <v>2467700</v>
      </c>
      <c r="G8" s="18"/>
      <c r="H8" s="17">
        <f>H9+H10</f>
        <v>33430.380879999997</v>
      </c>
      <c r="I8" s="17">
        <f>I9+I10</f>
        <v>9381.4125299999996</v>
      </c>
      <c r="J8" s="17"/>
      <c r="K8" s="17">
        <f>K9+K10</f>
        <v>1313090.69258</v>
      </c>
      <c r="L8" s="17">
        <f>F8-K8</f>
        <v>1154609.30742</v>
      </c>
    </row>
    <row r="9" spans="2:12" ht="24.95" customHeight="1" x14ac:dyDescent="0.15">
      <c r="B9" s="19" t="s">
        <v>17</v>
      </c>
      <c r="C9" s="20">
        <v>39975</v>
      </c>
      <c r="D9" s="20">
        <v>40785</v>
      </c>
      <c r="E9" s="20">
        <v>47908</v>
      </c>
      <c r="F9" s="17">
        <f>838800000/1000</f>
        <v>838800</v>
      </c>
      <c r="G9" s="18" t="s">
        <v>18</v>
      </c>
      <c r="H9" s="17">
        <f>13290189.39/1000</f>
        <v>13290.189390000001</v>
      </c>
      <c r="I9" s="17">
        <f>3584615.38/1000</f>
        <v>3584.6153799999997</v>
      </c>
      <c r="J9" s="17">
        <f>F9-L9</f>
        <v>530523.07692000002</v>
      </c>
      <c r="K9" s="17">
        <f>J9</f>
        <v>530523.07692000002</v>
      </c>
      <c r="L9" s="17">
        <f>308276923.08/1000</f>
        <v>308276.92307999998</v>
      </c>
    </row>
    <row r="10" spans="2:12" ht="61.5" customHeight="1" x14ac:dyDescent="0.15">
      <c r="B10" s="19" t="s">
        <v>19</v>
      </c>
      <c r="C10" s="20">
        <v>39993</v>
      </c>
      <c r="D10" s="20">
        <v>41153</v>
      </c>
      <c r="E10" s="20">
        <v>49733</v>
      </c>
      <c r="F10" s="17">
        <f>1628900000/1000</f>
        <v>1628900</v>
      </c>
      <c r="G10" s="18" t="s">
        <v>20</v>
      </c>
      <c r="H10" s="17">
        <f>20140191.49/1000</f>
        <v>20140.191489999997</v>
      </c>
      <c r="I10" s="17">
        <f>5796797.15/1000</f>
        <v>5796.7971500000003</v>
      </c>
      <c r="J10" s="17">
        <f>F10-L10</f>
        <v>782567.61566000001</v>
      </c>
      <c r="K10" s="17">
        <f>J10</f>
        <v>782567.61566000001</v>
      </c>
      <c r="L10" s="17">
        <f>846332384.34/1000</f>
        <v>846332.38433999999</v>
      </c>
    </row>
    <row r="11" spans="2:12" ht="24.95" customHeight="1" x14ac:dyDescent="0.15">
      <c r="B11" s="15" t="s">
        <v>21</v>
      </c>
      <c r="C11" s="16"/>
      <c r="D11" s="16"/>
      <c r="E11" s="16"/>
      <c r="F11" s="16">
        <f>F12+F13+F14+F15</f>
        <v>0</v>
      </c>
      <c r="G11" s="16"/>
      <c r="H11" s="17">
        <f>H12+H13+H14+H15</f>
        <v>0</v>
      </c>
      <c r="I11" s="17">
        <f>I12+I13+I14+I15</f>
        <v>0</v>
      </c>
      <c r="J11" s="21"/>
      <c r="K11" s="21"/>
      <c r="L11" s="21"/>
    </row>
    <row r="12" spans="2:12" ht="24.95" customHeight="1" x14ac:dyDescent="0.15">
      <c r="B12" s="19" t="s">
        <v>22</v>
      </c>
      <c r="C12" s="16"/>
      <c r="D12" s="16"/>
      <c r="E12" s="16"/>
      <c r="F12" s="16"/>
      <c r="G12" s="16"/>
      <c r="H12" s="17"/>
      <c r="I12" s="17"/>
      <c r="J12" s="21"/>
      <c r="K12" s="21"/>
      <c r="L12" s="21"/>
    </row>
    <row r="13" spans="2:12" ht="24.95" customHeight="1" x14ac:dyDescent="0.15">
      <c r="B13" s="19" t="s">
        <v>23</v>
      </c>
      <c r="C13" s="16"/>
      <c r="D13" s="16"/>
      <c r="E13" s="16"/>
      <c r="F13" s="16"/>
      <c r="G13" s="16"/>
      <c r="H13" s="17"/>
      <c r="I13" s="17"/>
      <c r="J13" s="21"/>
      <c r="K13" s="21"/>
      <c r="L13" s="21"/>
    </row>
    <row r="14" spans="2:12" ht="24.95" customHeight="1" x14ac:dyDescent="0.15">
      <c r="B14" s="19" t="s">
        <v>24</v>
      </c>
      <c r="C14" s="16"/>
      <c r="D14" s="16"/>
      <c r="E14" s="16"/>
      <c r="F14" s="16"/>
      <c r="G14" s="16"/>
      <c r="H14" s="17"/>
      <c r="I14" s="17"/>
      <c r="J14" s="21"/>
      <c r="K14" s="21"/>
      <c r="L14" s="21"/>
    </row>
    <row r="15" spans="2:12" ht="24.95" customHeight="1" x14ac:dyDescent="0.15">
      <c r="B15" s="19" t="s">
        <v>25</v>
      </c>
      <c r="C15" s="16"/>
      <c r="D15" s="16"/>
      <c r="E15" s="16"/>
      <c r="F15" s="16"/>
      <c r="G15" s="16"/>
      <c r="H15" s="17"/>
      <c r="I15" s="17"/>
      <c r="J15" s="21"/>
      <c r="K15" s="21"/>
      <c r="L15" s="21"/>
    </row>
    <row r="16" spans="2:12" ht="20.100000000000001" customHeight="1" x14ac:dyDescent="0.15">
      <c r="B16" s="22"/>
      <c r="C16" s="16"/>
      <c r="D16" s="16"/>
      <c r="E16" s="16"/>
      <c r="F16" s="16"/>
      <c r="G16" s="16"/>
      <c r="H16" s="17"/>
      <c r="I16" s="17"/>
      <c r="J16" s="21"/>
      <c r="K16" s="21"/>
      <c r="L16" s="21"/>
    </row>
    <row r="17" spans="2:12" ht="24.95" customHeight="1" x14ac:dyDescent="0.15">
      <c r="B17" s="15" t="s">
        <v>26</v>
      </c>
      <c r="C17" s="16"/>
      <c r="D17" s="16"/>
      <c r="E17" s="16"/>
      <c r="F17" s="23">
        <f>F8+F11</f>
        <v>2467700</v>
      </c>
      <c r="G17" s="16"/>
      <c r="H17" s="17">
        <f>H8+H11</f>
        <v>33430.380879999997</v>
      </c>
      <c r="I17" s="17">
        <f>I8+I11</f>
        <v>9381.4125299999996</v>
      </c>
      <c r="J17" s="21"/>
      <c r="K17" s="21"/>
      <c r="L17" s="17">
        <f>L8+L11</f>
        <v>1154609.30742</v>
      </c>
    </row>
    <row r="18" spans="2:12" ht="20.100000000000001" customHeight="1" x14ac:dyDescent="0.15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6"/>
    </row>
    <row r="19" spans="2:12" x14ac:dyDescent="0.15"/>
    <row r="20" spans="2:12" x14ac:dyDescent="0.15">
      <c r="L20" s="27"/>
    </row>
    <row r="21" spans="2:12" x14ac:dyDescent="0.15"/>
    <row r="22" spans="2:12" x14ac:dyDescent="0.15"/>
    <row r="23" spans="2:12" x14ac:dyDescent="0.15"/>
    <row r="24" spans="2:12" x14ac:dyDescent="0.15"/>
  </sheetData>
  <mergeCells count="5">
    <mergeCell ref="B1:L1"/>
    <mergeCell ref="B2:L2"/>
    <mergeCell ref="B3:L3"/>
    <mergeCell ref="B4:L4"/>
    <mergeCell ref="B5:L5"/>
  </mergeCells>
  <printOptions horizontalCentered="1"/>
  <pageMargins left="0.19" right="0.55000000000000004" top="0.74803149606299213" bottom="0.7480314960629921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 LDF SC 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UIPPE</dc:creator>
  <cp:lastModifiedBy>UIPPE</cp:lastModifiedBy>
  <cp:lastPrinted>2024-04-30T20:30:54Z</cp:lastPrinted>
  <dcterms:created xsi:type="dcterms:W3CDTF">2024-04-30T20:30:11Z</dcterms:created>
  <dcterms:modified xsi:type="dcterms:W3CDTF">2024-04-30T20:30:56Z</dcterms:modified>
</cp:coreProperties>
</file>