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Serv Pu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ABRIL" localSheetId="0">#REF!</definedName>
    <definedName name="ABRIL">#REF!</definedName>
    <definedName name="base">[2]CHAVA!$A$22:$E$71</definedName>
    <definedName name="base1" localSheetId="0">#REF!</definedName>
    <definedName name="base1">#REF!</definedName>
    <definedName name="base2" localSheetId="0">#REF!</definedName>
    <definedName name="base2">#REF!</definedName>
    <definedName name="CHAVA5">[3]CHAVA2!$A$22:$E$71</definedName>
    <definedName name="cines" localSheetId="0">#REF!</definedName>
    <definedName name="cines">#REF!</definedName>
    <definedName name="CUADRO" hidden="1">[4]POBLACION!$A$17:$A$146</definedName>
    <definedName name="Database" localSheetId="0">#REF!</definedName>
    <definedName name="Database">#REF!</definedName>
    <definedName name="DEUDA_PUBLICA_DE_ENTIDADES_FEDERATIVAS_Y_MUNICIPIOS_POR_TIPO_DE_DEUDOR" localSheetId="0">#REF!</definedName>
    <definedName name="DEUDA_PUBLICA_DE_ENTIDADES_FEDERATIVAS_Y_MUNICIPIOS_POR_TIPO_DE_DEUDOR">#REF!</definedName>
    <definedName name="DIFERENCIAS">#N/A</definedName>
    <definedName name="grupos_1">[5]FERNANDO!$A$10:$E$771</definedName>
    <definedName name="grupos_e">[5]FERNANDO!$A$10:$E$771</definedName>
    <definedName name="hola" localSheetId="0">#REF!</definedName>
    <definedName name="hola">#REF!</definedName>
    <definedName name="hola1" localSheetId="0">#REF!</definedName>
    <definedName name="hola1">#REF!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Print_Area" localSheetId="0">[6]REL93!#REF!</definedName>
    <definedName name="Print_Area">[6]REL93!#REF!</definedName>
    <definedName name="RECAUDACIÓN_PUENTES_ESTATALES_Y_CARRETERAS_CONCESIONADAS">[7]CONCENTRADO!$K$23:$S$45</definedName>
    <definedName name="TENENCIA">[8]CHAVA1!$A$22:$E$71</definedName>
    <definedName name="todos" localSheetId="0">#REF!</definedName>
    <definedName name="todos">#REF!</definedName>
    <definedName name="tu" localSheetId="0">#REF!</definedName>
    <definedName name="tu">#REF!</definedName>
    <definedName name="VARIABLE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9" i="1"/>
  <c r="E21" i="1" s="1"/>
</calcChain>
</file>

<file path=xl/sharedStrings.xml><?xml version="1.0" encoding="utf-8"?>
<sst xmlns="http://schemas.openxmlformats.org/spreadsheetml/2006/main" count="25" uniqueCount="20">
  <si>
    <t>Número de Servidores Públicos</t>
  </si>
  <si>
    <t>(Esquema Cuenta Pública)</t>
  </si>
  <si>
    <t>Área</t>
  </si>
  <si>
    <t>Sector</t>
  </si>
  <si>
    <t>Administrativa</t>
  </si>
  <si>
    <t>Central</t>
  </si>
  <si>
    <t>Auxiliar</t>
  </si>
  <si>
    <t>Magisterio</t>
  </si>
  <si>
    <t>(1)</t>
  </si>
  <si>
    <t>Seguridad y justicia</t>
  </si>
  <si>
    <t>Salud</t>
  </si>
  <si>
    <t xml:space="preserve">  Subtotal</t>
  </si>
  <si>
    <t xml:space="preserve">Auxiliar </t>
  </si>
  <si>
    <t>Total del Poder Ejecutivo</t>
  </si>
  <si>
    <r>
      <t xml:space="preserve">Fuente: </t>
    </r>
    <r>
      <rPr>
        <sz val="10"/>
        <rFont val="Arial"/>
        <family val="2"/>
      </rPr>
      <t>Dirección General de Personal.</t>
    </r>
  </si>
  <si>
    <t>Dic. 31</t>
  </si>
  <si>
    <t>(1) 188,302 docentes: 130,462 docentes plaza-jornada y 57,840 docentes horas-clase.</t>
  </si>
  <si>
    <t>(2) 22,826 policías, custodios y policía judicial.</t>
  </si>
  <si>
    <t>(3) 21,285 médicos, paramédicos y enfermeras.</t>
  </si>
  <si>
    <r>
      <rPr>
        <b/>
        <sz val="10"/>
        <rFont val="Arial"/>
        <family val="2"/>
      </rPr>
      <t>Nota:</t>
    </r>
    <r>
      <rPr>
        <sz val="10"/>
        <rFont val="Arial"/>
        <family val="2"/>
      </rPr>
      <t xml:space="preserve"> Existen 19 servidores públicos por cada 1000 habitantes.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</si>
</sst>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"/>
  </numFmts>
  <fonts count="11">
    <font>
      <sz val="11"/>
      <color theme="1"/>
      <name val="Calibri"/>
      <family val="2"/>
      <scheme val="minor"/>
    </font>
    <font>
      <sz val="10"/>
      <name val="Gill Sans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vertAlign val="superscript"/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Fill="1"/>
    <xf numFmtId="3" fontId="2" fillId="0" borderId="0" xfId="1" applyNumberFormat="1" applyFont="1"/>
    <xf numFmtId="0" fontId="5" fillId="3" borderId="6" xfId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right" vertical="center"/>
    </xf>
    <xf numFmtId="0" fontId="5" fillId="3" borderId="9" xfId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right" vertical="center"/>
    </xf>
    <xf numFmtId="0" fontId="5" fillId="4" borderId="9" xfId="1" applyFont="1" applyFill="1" applyBorder="1" applyAlignment="1">
      <alignment horizontal="center" vertical="center"/>
    </xf>
    <xf numFmtId="3" fontId="5" fillId="4" borderId="10" xfId="1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horizontal="center" vertical="center"/>
    </xf>
    <xf numFmtId="3" fontId="3" fillId="3" borderId="10" xfId="1" applyNumberFormat="1" applyFont="1" applyFill="1" applyBorder="1" applyAlignment="1">
      <alignment horizontal="right" vertical="center"/>
    </xf>
    <xf numFmtId="3" fontId="9" fillId="4" borderId="13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Alignment="1"/>
    <xf numFmtId="0" fontId="10" fillId="0" borderId="0" xfId="1" applyFont="1" applyAlignment="1">
      <alignment vertical="center"/>
    </xf>
    <xf numFmtId="3" fontId="6" fillId="3" borderId="16" xfId="1" applyNumberFormat="1" applyFont="1" applyFill="1" applyBorder="1" applyAlignment="1">
      <alignment horizontal="center" vertical="center"/>
    </xf>
    <xf numFmtId="3" fontId="6" fillId="3" borderId="17" xfId="1" applyNumberFormat="1" applyFont="1" applyFill="1" applyBorder="1" applyAlignment="1">
      <alignment horizontal="center" vertical="center"/>
    </xf>
    <xf numFmtId="164" fontId="7" fillId="3" borderId="17" xfId="1" quotePrefix="1" applyNumberFormat="1" applyFont="1" applyFill="1" applyBorder="1" applyAlignment="1">
      <alignment horizontal="center" vertical="center"/>
    </xf>
    <xf numFmtId="3" fontId="8" fillId="3" borderId="17" xfId="1" applyNumberFormat="1" applyFont="1" applyFill="1" applyBorder="1" applyAlignment="1">
      <alignment vertical="center"/>
    </xf>
    <xf numFmtId="3" fontId="9" fillId="4" borderId="18" xfId="1" applyNumberFormat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indent="1"/>
    </xf>
    <xf numFmtId="0" fontId="5" fillId="0" borderId="8" xfId="1" applyFont="1" applyBorder="1" applyAlignment="1">
      <alignment horizontal="left" vertical="center" indent="1"/>
    </xf>
    <xf numFmtId="164" fontId="7" fillId="4" borderId="17" xfId="1" quotePrefix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indent="1"/>
    </xf>
    <xf numFmtId="0" fontId="5" fillId="3" borderId="8" xfId="1" applyFont="1" applyFill="1" applyBorder="1" applyAlignment="1">
      <alignment horizontal="left" vertical="center" indent="1"/>
    </xf>
    <xf numFmtId="0" fontId="5" fillId="0" borderId="8" xfId="1" applyFont="1" applyBorder="1" applyAlignment="1">
      <alignment horizontal="left" vertical="center" indent="1"/>
    </xf>
    <xf numFmtId="164" fontId="7" fillId="4" borderId="17" xfId="1" quotePrefix="1" applyNumberFormat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17" fontId="4" fillId="2" borderId="2" xfId="1" quotePrefix="1" applyNumberFormat="1" applyFont="1" applyFill="1" applyBorder="1" applyAlignment="1">
      <alignment horizontal="center" vertical="center"/>
    </xf>
    <xf numFmtId="17" fontId="4" fillId="2" borderId="14" xfId="1" quotePrefix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Alignment="1">
      <alignment horizontal="left"/>
    </xf>
    <xf numFmtId="0" fontId="10" fillId="0" borderId="0" xfId="1" applyFont="1" applyAlignment="1">
      <alignment horizontal="left" vertical="center"/>
    </xf>
    <xf numFmtId="0" fontId="2" fillId="0" borderId="0" xfId="1" applyFont="1" applyBorder="1" applyAlignment="1">
      <alignment horizontal="justify" vertical="center" wrapText="1"/>
    </xf>
  </cellXfs>
  <cellStyles count="2">
    <cellStyle name="Normal" xfId="0" builtinId="0"/>
    <cellStyle name="Normal_servidores public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570000</xdr:colOff>
      <xdr:row>6</xdr:row>
      <xdr:rowOff>57150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1371600</xdr:colOff>
      <xdr:row>0</xdr:row>
      <xdr:rowOff>0</xdr:rowOff>
    </xdr:from>
    <xdr:to>
      <xdr:col>6</xdr:col>
      <xdr:colOff>653475</xdr:colOff>
      <xdr:row>5</xdr:row>
      <xdr:rowOff>34459</xdr:rowOff>
    </xdr:to>
    <xdr:pic>
      <xdr:nvPicPr>
        <xdr:cNvPr id="3" name="Imagen 3" descr="En grande centrad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0"/>
          <a:ext cx="1044000" cy="844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bril%20de%20erog.y%20tenc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erogaciones%20y%20tenencia%20de%20febre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L9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V%20Informe%20de%20Gobierno%20(Cifras%20Agosto)linea+60%20Bursa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c\c\PARFED%202001\pagos%20en%20bco.acumulado%20a%20febrero%20de%20erog.y%20tenc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2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  <sheetName val="0000000000000000000000"/>
      <sheetName val="ENE"/>
      <sheetName val="FEB."/>
      <sheetName val="MAR."/>
      <sheetName val="RESUM. MAR"/>
      <sheetName val="ABR."/>
      <sheetName val="RESUM.ABR"/>
      <sheetName val="MAY."/>
      <sheetName val="RESUM.MAYO"/>
      <sheetName val="JUN."/>
      <sheetName val="RESUM.JUN"/>
      <sheetName val="JUL."/>
      <sheetName val="RESUM.JUL"/>
      <sheetName val="AGT."/>
      <sheetName val="RESUM.AGT."/>
      <sheetName val="SEP."/>
      <sheetName val="RESUM.SEP."/>
      <sheetName val="OCT."/>
      <sheetName val="RESUM.OCT."/>
      <sheetName val="NOV."/>
      <sheetName val="DIC."/>
      <sheetName val="ACUMULADO"/>
      <sheetName val="acumulado2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-93"/>
      <sheetName val="REL93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(ok linea)"/>
      <sheetName val="ANEXO Ext (var ppto"/>
      <sheetName val="RESUMEN (%)"/>
      <sheetName val="ANEXO Ord"/>
      <sheetName val="ANEXO Ext"/>
      <sheetName val="ANEXO (totales)"/>
      <sheetName val="CONCENTRADO"/>
      <sheetName val="CTA PUB 2002"/>
      <sheetName val="LI 2003"/>
      <sheetName val="INGRESOS 2003"/>
      <sheetName val="INFORME 2003"/>
      <sheetName val="INGRESOS 2003 (before)"/>
      <sheetName val="Presup Dic02-Nov03 "/>
      <sheetName val="INGRESOS EFEC. 2002"/>
      <sheetName val="INFORME 2002"/>
      <sheetName val="IX (2)"/>
      <sheetName val="Financiamiento 1,610"/>
      <sheetName val="Financiamiento (orig)"/>
      <sheetName val="Informe 2001"/>
      <sheetName val="Var ParFed"/>
      <sheetName val="LI 2002"/>
      <sheetName val="LI 2002 (modif)"/>
      <sheetName val="INGRESOS 2002 (ANUAL)"/>
      <sheetName val="CTA PUB 2001"/>
      <sheetName val="INPC"/>
      <sheetName val="Estructu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K23" t="str">
            <v>RECAUDACIÓN PUENTES ESTATALES Y CARRETERAS CONCESIONADAS</v>
          </cell>
        </row>
        <row r="25">
          <cell r="L25" t="str">
            <v>INFORME</v>
          </cell>
          <cell r="M25" t="str">
            <v>RECAUD.</v>
          </cell>
          <cell r="N25" t="str">
            <v>PRESUPUESTO</v>
          </cell>
          <cell r="O25" t="str">
            <v xml:space="preserve">INFORME </v>
          </cell>
          <cell r="P25" t="str">
            <v xml:space="preserve">4 VS. 1 </v>
          </cell>
          <cell r="S25" t="str">
            <v>4 VS 3</v>
          </cell>
        </row>
        <row r="26">
          <cell r="L26">
            <v>2002</v>
          </cell>
          <cell r="M26" t="str">
            <v>EFECTIVA 2002</v>
          </cell>
          <cell r="N26" t="str">
            <v>DIC'02-NOV'03</v>
          </cell>
          <cell r="O26">
            <v>2003</v>
          </cell>
        </row>
        <row r="27">
          <cell r="L27">
            <v>-1</v>
          </cell>
          <cell r="M27">
            <v>-2</v>
          </cell>
          <cell r="N27">
            <v>-3</v>
          </cell>
          <cell r="O27">
            <v>-4</v>
          </cell>
          <cell r="P27" t="str">
            <v>$</v>
          </cell>
          <cell r="Q27" t="str">
            <v>%</v>
          </cell>
          <cell r="R27" t="str">
            <v>REAL</v>
          </cell>
          <cell r="S27" t="str">
            <v>%</v>
          </cell>
        </row>
        <row r="28">
          <cell r="K28" t="str">
            <v xml:space="preserve">Puentes </v>
          </cell>
          <cell r="L28">
            <v>30.788595858803983</v>
          </cell>
          <cell r="M28">
            <v>29.576684</v>
          </cell>
          <cell r="N28">
            <v>33.54442976606267</v>
          </cell>
          <cell r="O28">
            <v>33.705325722955045</v>
          </cell>
          <cell r="P28">
            <v>2.9167298641510619</v>
          </cell>
          <cell r="Q28">
            <v>9.4734098220235161</v>
          </cell>
          <cell r="R28">
            <v>4.692915961367472</v>
          </cell>
          <cell r="S28">
            <v>0.47965029667952691</v>
          </cell>
        </row>
        <row r="29">
          <cell r="K29" t="str">
            <v xml:space="preserve">Carreteras </v>
          </cell>
          <cell r="L29">
            <v>185.64721214400004</v>
          </cell>
          <cell r="M29">
            <v>197.50086536000001</v>
          </cell>
          <cell r="N29">
            <v>15.082464999999999</v>
          </cell>
          <cell r="O29">
            <v>55.527788939999994</v>
          </cell>
          <cell r="P29">
            <v>-130.11942320400004</v>
          </cell>
          <cell r="Q29">
            <v>-70.089618745834414</v>
          </cell>
          <cell r="R29">
            <v>-71.395747733575647</v>
          </cell>
          <cell r="S29">
            <v>268.16123186760251</v>
          </cell>
        </row>
        <row r="31">
          <cell r="K31" t="str">
            <v>Total Ptes. y Carreteras</v>
          </cell>
          <cell r="L31">
            <v>216.43580800280401</v>
          </cell>
          <cell r="M31">
            <v>227.07754936000001</v>
          </cell>
          <cell r="N31">
            <v>48.626894766062669</v>
          </cell>
          <cell r="O31">
            <v>89.233114662955046</v>
          </cell>
          <cell r="P31">
            <v>-127.20269333984896</v>
          </cell>
          <cell r="Q31">
            <v>-58.77155657080597</v>
          </cell>
          <cell r="R31">
            <v>-60.571923628140631</v>
          </cell>
          <cell r="S31">
            <v>83.505681562113594</v>
          </cell>
        </row>
        <row r="35">
          <cell r="K35" t="str">
            <v xml:space="preserve">Estructura % respecto al total de Carreteras y Puentes </v>
          </cell>
        </row>
        <row r="37">
          <cell r="L37" t="str">
            <v>INFORME</v>
          </cell>
          <cell r="M37" t="str">
            <v>RECAUD.</v>
          </cell>
          <cell r="N37" t="str">
            <v>PRESUPUESTO</v>
          </cell>
          <cell r="O37" t="str">
            <v xml:space="preserve">INFORME </v>
          </cell>
        </row>
        <row r="38">
          <cell r="L38">
            <v>2002</v>
          </cell>
          <cell r="M38" t="str">
            <v>EFECTIVA 2002</v>
          </cell>
          <cell r="N38" t="str">
            <v>DIC'02-NOV'03</v>
          </cell>
          <cell r="O38">
            <v>2003</v>
          </cell>
        </row>
        <row r="39">
          <cell r="L39">
            <v>-1</v>
          </cell>
          <cell r="M39">
            <v>-2</v>
          </cell>
          <cell r="N39">
            <v>-3</v>
          </cell>
          <cell r="O39">
            <v>-4</v>
          </cell>
        </row>
        <row r="41">
          <cell r="K41" t="str">
            <v xml:space="preserve">Puentes </v>
          </cell>
          <cell r="L41">
            <v>14.225278221247523</v>
          </cell>
          <cell r="M41">
            <v>13.024926543094873</v>
          </cell>
          <cell r="N41">
            <v>68.983285746376211</v>
          </cell>
          <cell r="O41">
            <v>37.772217018608387</v>
          </cell>
        </row>
        <row r="42">
          <cell r="K42" t="str">
            <v xml:space="preserve">Carreteras </v>
          </cell>
          <cell r="L42">
            <v>85.774721778752479</v>
          </cell>
          <cell r="M42">
            <v>86.975073456905122</v>
          </cell>
          <cell r="N42">
            <v>31.016714253623789</v>
          </cell>
          <cell r="O42">
            <v>62.227782981391599</v>
          </cell>
        </row>
        <row r="44">
          <cell r="K44" t="str">
            <v>Total</v>
          </cell>
          <cell r="L44">
            <v>100</v>
          </cell>
          <cell r="M44">
            <v>100</v>
          </cell>
          <cell r="N44">
            <v>100</v>
          </cell>
          <cell r="O44">
            <v>99.999999999999986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VA1"/>
      <sheetName val="00000000000000000"/>
      <sheetName val="ING-MENSUAL"/>
      <sheetName val="PROYECT."/>
      <sheetName val="ACUM"/>
      <sheetName val="MENS"/>
      <sheetName val="Tlal"/>
      <sheetName val="Tol"/>
      <sheetName val="Nauc"/>
      <sheetName val="Nor"/>
      <sheetName val="Ote"/>
      <sheetName val="Caj"/>
    </sheetNames>
    <sheetDataSet>
      <sheetData sheetId="0" refreshError="1">
        <row r="22">
          <cell r="A22" t="str">
            <v>OFICINA</v>
          </cell>
          <cell r="C22" t="str">
            <v>NOMBRE</v>
          </cell>
          <cell r="D22" t="str">
            <v>CNT</v>
          </cell>
          <cell r="E22" t="str">
            <v>SUM_TP_AMO</v>
          </cell>
        </row>
        <row r="23">
          <cell r="A23" t="str">
            <v>0110</v>
          </cell>
          <cell r="B23">
            <v>1</v>
          </cell>
          <cell r="C23" t="str">
            <v>CUAUTITLAN MEXICO</v>
          </cell>
          <cell r="D23">
            <v>508</v>
          </cell>
          <cell r="E23">
            <v>3458229.52</v>
          </cell>
        </row>
        <row r="24">
          <cell r="A24" t="str">
            <v>1310</v>
          </cell>
          <cell r="B24">
            <v>1</v>
          </cell>
          <cell r="C24" t="str">
            <v>TLALNEPANTLA</v>
          </cell>
          <cell r="D24">
            <v>931</v>
          </cell>
          <cell r="E24">
            <v>7377324.04</v>
          </cell>
        </row>
        <row r="25">
          <cell r="A25" t="str">
            <v>1350</v>
          </cell>
          <cell r="B25">
            <v>1</v>
          </cell>
          <cell r="C25" t="str">
            <v>PLAZAS DE LA COLINA</v>
          </cell>
          <cell r="D25">
            <v>1566</v>
          </cell>
          <cell r="E25">
            <v>4398318.92</v>
          </cell>
        </row>
        <row r="26">
          <cell r="A26" t="str">
            <v>1360</v>
          </cell>
          <cell r="B26">
            <v>1</v>
          </cell>
          <cell r="C26" t="str">
            <v>TULTITLAN</v>
          </cell>
          <cell r="D26">
            <v>397</v>
          </cell>
          <cell r="E26">
            <v>7835855.2599999998</v>
          </cell>
        </row>
        <row r="27">
          <cell r="A27" t="str">
            <v>2010</v>
          </cell>
          <cell r="B27">
            <v>1</v>
          </cell>
          <cell r="C27" t="str">
            <v>ATIZAPAN DE ZARAGOZA</v>
          </cell>
          <cell r="D27">
            <v>891</v>
          </cell>
          <cell r="E27">
            <v>1419543.85</v>
          </cell>
        </row>
        <row r="28">
          <cell r="A28" t="str">
            <v>2020</v>
          </cell>
          <cell r="B28">
            <v>1</v>
          </cell>
          <cell r="C28" t="str">
            <v>CUATITLAN IZCALLI</v>
          </cell>
          <cell r="D28">
            <v>546</v>
          </cell>
          <cell r="E28">
            <v>1687458.15</v>
          </cell>
        </row>
        <row r="30">
          <cell r="A30" t="str">
            <v>1810</v>
          </cell>
          <cell r="B30">
            <v>2</v>
          </cell>
          <cell r="C30" t="str">
            <v>NAUCALPAN</v>
          </cell>
          <cell r="D30">
            <v>1701</v>
          </cell>
          <cell r="E30">
            <v>11372600.25</v>
          </cell>
        </row>
        <row r="31">
          <cell r="A31" t="str">
            <v>1830</v>
          </cell>
          <cell r="B31">
            <v>2</v>
          </cell>
          <cell r="C31" t="str">
            <v>CD. SATELITE</v>
          </cell>
          <cell r="D31">
            <v>392</v>
          </cell>
          <cell r="E31">
            <v>529480.04</v>
          </cell>
        </row>
        <row r="32">
          <cell r="A32" t="str">
            <v>1840</v>
          </cell>
          <cell r="B32">
            <v>2</v>
          </cell>
          <cell r="C32" t="str">
            <v>EL MOLINITO</v>
          </cell>
          <cell r="D32">
            <v>115</v>
          </cell>
          <cell r="E32">
            <v>143718.16</v>
          </cell>
        </row>
        <row r="33">
          <cell r="A33" t="str">
            <v>2110</v>
          </cell>
          <cell r="B33">
            <v>2</v>
          </cell>
          <cell r="C33" t="str">
            <v>TECAMACHALCO</v>
          </cell>
          <cell r="D33">
            <v>212</v>
          </cell>
          <cell r="E33">
            <v>274079.40000000002</v>
          </cell>
        </row>
        <row r="34">
          <cell r="A34" t="str">
            <v>2120</v>
          </cell>
          <cell r="B34">
            <v>2</v>
          </cell>
          <cell r="C34" t="str">
            <v>HUIXQUILUCAN</v>
          </cell>
          <cell r="D34">
            <v>43</v>
          </cell>
          <cell r="E34">
            <v>137473.82999999999</v>
          </cell>
        </row>
        <row r="35">
          <cell r="A35" t="str">
            <v>2130</v>
          </cell>
          <cell r="B35">
            <v>2</v>
          </cell>
          <cell r="C35" t="str">
            <v>PIRULES</v>
          </cell>
          <cell r="D35">
            <v>15</v>
          </cell>
          <cell r="E35">
            <v>3864.64</v>
          </cell>
        </row>
        <row r="37">
          <cell r="A37" t="str">
            <v>0310</v>
          </cell>
          <cell r="B37">
            <v>3</v>
          </cell>
          <cell r="C37" t="str">
            <v>EL ORO</v>
          </cell>
          <cell r="D37">
            <v>7</v>
          </cell>
          <cell r="E37">
            <v>4369.5200000000004</v>
          </cell>
        </row>
        <row r="38">
          <cell r="A38" t="str">
            <v>0320</v>
          </cell>
          <cell r="B38">
            <v>3</v>
          </cell>
          <cell r="C38" t="str">
            <v>SN. FELIPE DEL PROGRESO</v>
          </cell>
          <cell r="D38">
            <v>2</v>
          </cell>
          <cell r="E38">
            <v>67.62</v>
          </cell>
        </row>
        <row r="39">
          <cell r="A39" t="str">
            <v>0410</v>
          </cell>
          <cell r="B39">
            <v>3</v>
          </cell>
          <cell r="C39" t="str">
            <v>IXTLAHUACA</v>
          </cell>
          <cell r="D39">
            <v>25</v>
          </cell>
          <cell r="E39">
            <v>15293.94</v>
          </cell>
        </row>
        <row r="40">
          <cell r="A40" t="str">
            <v>0430</v>
          </cell>
          <cell r="B40">
            <v>3</v>
          </cell>
          <cell r="C40" t="str">
            <v>ATLACOMULCO</v>
          </cell>
          <cell r="D40">
            <v>56</v>
          </cell>
          <cell r="E40">
            <v>494398.57</v>
          </cell>
        </row>
        <row r="41">
          <cell r="A41" t="str">
            <v>0510</v>
          </cell>
          <cell r="B41">
            <v>3</v>
          </cell>
          <cell r="C41" t="str">
            <v>JILOTEPEC</v>
          </cell>
          <cell r="D41">
            <v>18</v>
          </cell>
          <cell r="E41">
            <v>36745.15</v>
          </cell>
        </row>
        <row r="42">
          <cell r="A42" t="str">
            <v>0540</v>
          </cell>
          <cell r="B42">
            <v>3</v>
          </cell>
          <cell r="C42" t="str">
            <v>POLOTITLAN</v>
          </cell>
          <cell r="D42">
            <v>1</v>
          </cell>
          <cell r="E42">
            <v>215.6</v>
          </cell>
        </row>
        <row r="43">
          <cell r="A43" t="str">
            <v>0610</v>
          </cell>
          <cell r="B43">
            <v>3</v>
          </cell>
          <cell r="C43" t="str">
            <v>LERMA</v>
          </cell>
          <cell r="D43">
            <v>194</v>
          </cell>
          <cell r="E43">
            <v>963033.8</v>
          </cell>
        </row>
        <row r="44">
          <cell r="A44" t="str">
            <v>0810</v>
          </cell>
          <cell r="B44">
            <v>3</v>
          </cell>
          <cell r="C44" t="str">
            <v>SULTEPEC</v>
          </cell>
          <cell r="D44">
            <v>3</v>
          </cell>
          <cell r="E44">
            <v>750.45</v>
          </cell>
        </row>
        <row r="45">
          <cell r="A45" t="str">
            <v>0910</v>
          </cell>
          <cell r="B45">
            <v>3</v>
          </cell>
          <cell r="C45" t="str">
            <v>TEJUPILCO</v>
          </cell>
          <cell r="D45">
            <v>9</v>
          </cell>
          <cell r="E45">
            <v>9189.4599999999991</v>
          </cell>
        </row>
        <row r="46">
          <cell r="A46" t="str">
            <v>0930</v>
          </cell>
          <cell r="B46">
            <v>3</v>
          </cell>
          <cell r="C46" t="str">
            <v>TEMASCALTEPEC</v>
          </cell>
          <cell r="D46">
            <v>4</v>
          </cell>
          <cell r="E46">
            <v>14441.76</v>
          </cell>
        </row>
        <row r="47">
          <cell r="A47" t="str">
            <v>1010</v>
          </cell>
          <cell r="B47">
            <v>3</v>
          </cell>
          <cell r="C47" t="str">
            <v>TENANCINGO</v>
          </cell>
          <cell r="D47">
            <v>16</v>
          </cell>
          <cell r="E47">
            <v>32953</v>
          </cell>
        </row>
        <row r="48">
          <cell r="A48" t="str">
            <v>1030</v>
          </cell>
          <cell r="B48">
            <v>3</v>
          </cell>
          <cell r="C48" t="str">
            <v>IXTAPAN DE LA SAL</v>
          </cell>
          <cell r="D48">
            <v>19</v>
          </cell>
          <cell r="E48">
            <v>6159.2</v>
          </cell>
        </row>
        <row r="49">
          <cell r="A49" t="str">
            <v>1110</v>
          </cell>
          <cell r="B49">
            <v>3</v>
          </cell>
          <cell r="C49" t="str">
            <v>TENANGO DEL VALLE</v>
          </cell>
          <cell r="D49">
            <v>22</v>
          </cell>
          <cell r="E49">
            <v>39136.559999999998</v>
          </cell>
        </row>
        <row r="50">
          <cell r="A50" t="str">
            <v>1130</v>
          </cell>
          <cell r="B50">
            <v>3</v>
          </cell>
          <cell r="C50" t="str">
            <v>SANTIAGO TIANGUSTENCO</v>
          </cell>
          <cell r="D50">
            <v>51</v>
          </cell>
          <cell r="E50">
            <v>1177754.9099999999</v>
          </cell>
        </row>
        <row r="51">
          <cell r="A51" t="str">
            <v>1410</v>
          </cell>
          <cell r="B51">
            <v>3</v>
          </cell>
          <cell r="C51" t="str">
            <v>TOLUCA</v>
          </cell>
          <cell r="D51">
            <v>1235</v>
          </cell>
          <cell r="E51">
            <v>2560449.6800000002</v>
          </cell>
        </row>
        <row r="52">
          <cell r="A52" t="str">
            <v>1420</v>
          </cell>
          <cell r="B52">
            <v>3</v>
          </cell>
          <cell r="C52" t="str">
            <v>EXRANCHO CUAHUTEMOC</v>
          </cell>
          <cell r="D52">
            <v>145</v>
          </cell>
          <cell r="E52">
            <v>550626.96</v>
          </cell>
        </row>
        <row r="53">
          <cell r="A53" t="str">
            <v>1430</v>
          </cell>
          <cell r="B53">
            <v>3</v>
          </cell>
          <cell r="C53" t="str">
            <v>METEPEC</v>
          </cell>
          <cell r="D53">
            <v>306</v>
          </cell>
          <cell r="E53">
            <v>592981.81999999995</v>
          </cell>
        </row>
        <row r="54">
          <cell r="A54" t="str">
            <v>1440</v>
          </cell>
          <cell r="B54">
            <v>3</v>
          </cell>
          <cell r="C54" t="str">
            <v>NUEVA OXTOTITLAN</v>
          </cell>
          <cell r="D54">
            <v>136</v>
          </cell>
          <cell r="E54">
            <v>115527.81</v>
          </cell>
        </row>
        <row r="55">
          <cell r="A55" t="str">
            <v>1470</v>
          </cell>
          <cell r="B55">
            <v>3</v>
          </cell>
          <cell r="C55" t="str">
            <v>SAN LORENZO TEPALTITLAN</v>
          </cell>
          <cell r="D55">
            <v>150</v>
          </cell>
          <cell r="E55">
            <v>5496833.9500000002</v>
          </cell>
        </row>
        <row r="56">
          <cell r="A56" t="str">
            <v>1510</v>
          </cell>
          <cell r="B56">
            <v>3</v>
          </cell>
          <cell r="C56" t="str">
            <v>VALLE DE BRAVO</v>
          </cell>
          <cell r="D56">
            <v>21</v>
          </cell>
          <cell r="E56">
            <v>12874.08</v>
          </cell>
        </row>
        <row r="58">
          <cell r="A58" t="str">
            <v>0210</v>
          </cell>
          <cell r="B58">
            <v>4</v>
          </cell>
          <cell r="C58" t="str">
            <v>CHALCO</v>
          </cell>
          <cell r="D58">
            <v>104</v>
          </cell>
          <cell r="E58">
            <v>473531.36</v>
          </cell>
        </row>
        <row r="59">
          <cell r="A59" t="str">
            <v>0220</v>
          </cell>
          <cell r="B59">
            <v>4</v>
          </cell>
          <cell r="C59" t="str">
            <v>AMECAMECA</v>
          </cell>
          <cell r="D59">
            <v>16</v>
          </cell>
          <cell r="E59">
            <v>213213.95</v>
          </cell>
        </row>
        <row r="60">
          <cell r="A60" t="str">
            <v>0250</v>
          </cell>
          <cell r="B60">
            <v>4</v>
          </cell>
          <cell r="C60" t="str">
            <v>IXTAPALUCA</v>
          </cell>
          <cell r="D60">
            <v>64</v>
          </cell>
          <cell r="E60">
            <v>157607.10999999999</v>
          </cell>
        </row>
        <row r="61">
          <cell r="A61" t="str">
            <v>1210</v>
          </cell>
          <cell r="B61">
            <v>4</v>
          </cell>
          <cell r="C61" t="str">
            <v>TEXCOCO</v>
          </cell>
          <cell r="D61">
            <v>190</v>
          </cell>
          <cell r="E61">
            <v>216558.12</v>
          </cell>
        </row>
        <row r="62">
          <cell r="A62" t="str">
            <v>1910</v>
          </cell>
          <cell r="B62">
            <v>4</v>
          </cell>
          <cell r="C62" t="str">
            <v>NEZAHUALCOYOTL</v>
          </cell>
          <cell r="D62">
            <v>381</v>
          </cell>
          <cell r="E62">
            <v>216263.06</v>
          </cell>
        </row>
        <row r="63">
          <cell r="A63" t="str">
            <v>1940</v>
          </cell>
          <cell r="B63">
            <v>4</v>
          </cell>
          <cell r="C63" t="str">
            <v>JARDINES DE GUADALUPE</v>
          </cell>
          <cell r="D63">
            <v>100</v>
          </cell>
          <cell r="E63">
            <v>32334.959999999999</v>
          </cell>
        </row>
        <row r="64">
          <cell r="A64" t="str">
            <v>1960</v>
          </cell>
          <cell r="B64">
            <v>4</v>
          </cell>
          <cell r="C64" t="str">
            <v>LOS REYES</v>
          </cell>
          <cell r="D64">
            <v>215</v>
          </cell>
          <cell r="E64">
            <v>541048.51</v>
          </cell>
        </row>
        <row r="66">
          <cell r="A66" t="str">
            <v>0710</v>
          </cell>
          <cell r="B66">
            <v>5</v>
          </cell>
          <cell r="C66" t="str">
            <v>OTUMBA</v>
          </cell>
          <cell r="D66">
            <v>9</v>
          </cell>
          <cell r="E66">
            <v>274936.56</v>
          </cell>
        </row>
        <row r="67">
          <cell r="A67" t="str">
            <v>0720</v>
          </cell>
          <cell r="B67">
            <v>5</v>
          </cell>
          <cell r="C67" t="str">
            <v>TECAMAC</v>
          </cell>
          <cell r="D67">
            <v>50</v>
          </cell>
          <cell r="E67">
            <v>124952.38</v>
          </cell>
        </row>
        <row r="68">
          <cell r="A68" t="str">
            <v>0730</v>
          </cell>
          <cell r="B68">
            <v>5</v>
          </cell>
          <cell r="C68" t="str">
            <v>TEOTIHUACAN</v>
          </cell>
          <cell r="D68">
            <v>71</v>
          </cell>
          <cell r="E68">
            <v>72581.820000000007</v>
          </cell>
        </row>
        <row r="69">
          <cell r="A69" t="str">
            <v>1610</v>
          </cell>
          <cell r="B69">
            <v>5</v>
          </cell>
          <cell r="C69" t="str">
            <v>ZUMPANGO</v>
          </cell>
          <cell r="D69">
            <v>111</v>
          </cell>
          <cell r="E69">
            <v>107326.64</v>
          </cell>
        </row>
        <row r="70">
          <cell r="A70" t="str">
            <v>1710</v>
          </cell>
          <cell r="B70">
            <v>5</v>
          </cell>
          <cell r="C70" t="str">
            <v>ECATEPEC</v>
          </cell>
          <cell r="D70">
            <v>884</v>
          </cell>
          <cell r="E70">
            <v>4741192.47</v>
          </cell>
        </row>
        <row r="71">
          <cell r="A71" t="str">
            <v>2305</v>
          </cell>
          <cell r="B71">
            <v>0</v>
          </cell>
          <cell r="C71" t="str">
            <v>INSTITUCIONES BANCARIAS</v>
          </cell>
          <cell r="D71">
            <v>366</v>
          </cell>
          <cell r="E71">
            <v>457338.76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8:I27"/>
  <sheetViews>
    <sheetView showGridLines="0" tabSelected="1" zoomScaleNormal="100" workbookViewId="0">
      <selection activeCell="C31" sqref="C31"/>
    </sheetView>
  </sheetViews>
  <sheetFormatPr baseColWidth="10" defaultRowHeight="12.75"/>
  <cols>
    <col min="1" max="2" width="5.7109375" style="1" customWidth="1"/>
    <col min="3" max="3" width="33.85546875" style="1" bestFit="1" customWidth="1"/>
    <col min="4" max="4" width="30.7109375" style="1" customWidth="1"/>
    <col min="5" max="5" width="20.7109375" style="1" customWidth="1"/>
    <col min="6" max="6" width="5.7109375" style="2" customWidth="1"/>
    <col min="7" max="7" width="11.28515625" style="1" bestFit="1" customWidth="1"/>
    <col min="8" max="8" width="12.28515625" style="1" bestFit="1" customWidth="1"/>
    <col min="9" max="9" width="14.7109375" style="1" bestFit="1" customWidth="1"/>
    <col min="10" max="10" width="11.28515625" style="1" customWidth="1"/>
    <col min="11" max="16384" width="11.42578125" style="1"/>
  </cols>
  <sheetData>
    <row r="8" spans="1:6" ht="20.25">
      <c r="C8" s="33" t="s">
        <v>0</v>
      </c>
      <c r="D8" s="33"/>
      <c r="E8" s="33"/>
      <c r="F8" s="33"/>
    </row>
    <row r="9" spans="1:6" ht="20.25">
      <c r="C9" s="34" t="s">
        <v>1</v>
      </c>
      <c r="D9" s="34"/>
      <c r="E9" s="34"/>
      <c r="F9" s="34"/>
    </row>
    <row r="10" spans="1:6" ht="13.5" thickBot="1">
      <c r="E10" s="3"/>
    </row>
    <row r="11" spans="1:6" ht="18.75" customHeight="1">
      <c r="C11" s="35" t="s">
        <v>2</v>
      </c>
      <c r="D11" s="37" t="s">
        <v>3</v>
      </c>
      <c r="E11" s="39" t="s">
        <v>15</v>
      </c>
      <c r="F11" s="40"/>
    </row>
    <row r="12" spans="1:6" ht="21" thickBot="1">
      <c r="C12" s="36"/>
      <c r="D12" s="38"/>
      <c r="E12" s="38">
        <v>2015</v>
      </c>
      <c r="F12" s="41"/>
    </row>
    <row r="13" spans="1:6" ht="20.100000000000001" customHeight="1">
      <c r="A13" s="4"/>
      <c r="B13" s="4"/>
      <c r="C13" s="26" t="s">
        <v>4</v>
      </c>
      <c r="D13" s="5" t="s">
        <v>5</v>
      </c>
      <c r="E13" s="6">
        <v>9652</v>
      </c>
      <c r="F13" s="17"/>
    </row>
    <row r="14" spans="1:6" ht="20.100000000000001" customHeight="1">
      <c r="A14" s="4"/>
      <c r="B14" s="4"/>
      <c r="C14" s="27"/>
      <c r="D14" s="7" t="s">
        <v>6</v>
      </c>
      <c r="E14" s="8">
        <v>6202</v>
      </c>
      <c r="F14" s="18"/>
    </row>
    <row r="15" spans="1:6" ht="20.100000000000001" customHeight="1">
      <c r="A15" s="4"/>
      <c r="B15" s="4"/>
      <c r="C15" s="28" t="s">
        <v>7</v>
      </c>
      <c r="D15" s="9" t="s">
        <v>5</v>
      </c>
      <c r="E15" s="10">
        <v>112300</v>
      </c>
      <c r="F15" s="29" t="s">
        <v>8</v>
      </c>
    </row>
    <row r="16" spans="1:6" ht="20.100000000000001" customHeight="1">
      <c r="A16" s="4"/>
      <c r="B16" s="4"/>
      <c r="C16" s="28"/>
      <c r="D16" s="9" t="s">
        <v>6</v>
      </c>
      <c r="E16" s="10">
        <v>99372</v>
      </c>
      <c r="F16" s="29"/>
    </row>
    <row r="17" spans="1:9" ht="20.100000000000001" customHeight="1">
      <c r="A17" s="4"/>
      <c r="B17" s="4"/>
      <c r="C17" s="22" t="s">
        <v>9</v>
      </c>
      <c r="D17" s="7" t="s">
        <v>5</v>
      </c>
      <c r="E17" s="8">
        <v>31485</v>
      </c>
      <c r="F17" s="19">
        <v>-2</v>
      </c>
    </row>
    <row r="18" spans="1:9" ht="20.100000000000001" customHeight="1">
      <c r="A18" s="4"/>
      <c r="B18" s="4"/>
      <c r="C18" s="23" t="s">
        <v>10</v>
      </c>
      <c r="D18" s="9" t="s">
        <v>6</v>
      </c>
      <c r="E18" s="10">
        <v>31992</v>
      </c>
      <c r="F18" s="24">
        <v>-3</v>
      </c>
    </row>
    <row r="19" spans="1:9" ht="20.100000000000001" customHeight="1">
      <c r="A19" s="4"/>
      <c r="B19" s="4"/>
      <c r="C19" s="30" t="s">
        <v>11</v>
      </c>
      <c r="D19" s="11" t="s">
        <v>5</v>
      </c>
      <c r="E19" s="12">
        <f>+E13+E15+E17</f>
        <v>153437</v>
      </c>
      <c r="F19" s="20"/>
    </row>
    <row r="20" spans="1:9" ht="20.100000000000001" customHeight="1">
      <c r="A20" s="4"/>
      <c r="B20" s="4"/>
      <c r="C20" s="30"/>
      <c r="D20" s="11" t="s">
        <v>12</v>
      </c>
      <c r="E20" s="12">
        <f>+E14+E16+E18</f>
        <v>137566</v>
      </c>
      <c r="F20" s="20"/>
    </row>
    <row r="21" spans="1:9" ht="20.100000000000001" customHeight="1" thickBot="1">
      <c r="C21" s="31" t="s">
        <v>13</v>
      </c>
      <c r="D21" s="32"/>
      <c r="E21" s="13">
        <f>SUM(E19:E20)</f>
        <v>291003</v>
      </c>
      <c r="F21" s="21"/>
    </row>
    <row r="22" spans="1:9" ht="12.75" customHeight="1">
      <c r="C22" s="45" t="s">
        <v>16</v>
      </c>
      <c r="D22" s="45"/>
      <c r="E22" s="45"/>
      <c r="F22" s="45"/>
      <c r="G22" s="14"/>
      <c r="H22" s="14"/>
      <c r="I22" s="14"/>
    </row>
    <row r="23" spans="1:9" ht="12.75" customHeight="1">
      <c r="B23" s="3"/>
      <c r="C23" s="42" t="s">
        <v>17</v>
      </c>
      <c r="D23" s="42"/>
      <c r="E23" s="42"/>
      <c r="F23" s="42"/>
      <c r="G23" s="14"/>
      <c r="H23" s="14"/>
      <c r="I23" s="14"/>
    </row>
    <row r="24" spans="1:9" ht="12.75" customHeight="1">
      <c r="B24" s="3"/>
      <c r="C24" s="42" t="s">
        <v>18</v>
      </c>
      <c r="D24" s="42"/>
      <c r="E24" s="42"/>
      <c r="F24" s="42"/>
      <c r="G24" s="14"/>
      <c r="H24" s="14"/>
      <c r="I24" s="14"/>
    </row>
    <row r="25" spans="1:9" ht="7.5" customHeight="1">
      <c r="B25" s="3"/>
      <c r="C25" s="25"/>
      <c r="D25" s="25"/>
      <c r="E25" s="25"/>
      <c r="F25" s="25"/>
      <c r="G25" s="2"/>
    </row>
    <row r="26" spans="1:9" ht="16.5" customHeight="1">
      <c r="C26" s="43" t="s">
        <v>19</v>
      </c>
      <c r="D26" s="43"/>
      <c r="E26" s="43"/>
      <c r="F26" s="43"/>
      <c r="G26" s="15"/>
      <c r="H26" s="15"/>
      <c r="I26" s="15"/>
    </row>
    <row r="27" spans="1:9" ht="13.5" customHeight="1">
      <c r="C27" s="44" t="s">
        <v>14</v>
      </c>
      <c r="D27" s="44"/>
      <c r="E27" s="44"/>
      <c r="F27" s="44"/>
      <c r="G27" s="16"/>
      <c r="H27" s="16"/>
      <c r="I27" s="16"/>
    </row>
  </sheetData>
  <mergeCells count="16">
    <mergeCell ref="C24:F24"/>
    <mergeCell ref="C26:F26"/>
    <mergeCell ref="C27:F27"/>
    <mergeCell ref="C22:F22"/>
    <mergeCell ref="C23:F23"/>
    <mergeCell ref="C8:F8"/>
    <mergeCell ref="C9:F9"/>
    <mergeCell ref="C11:C12"/>
    <mergeCell ref="D11:D12"/>
    <mergeCell ref="E11:F11"/>
    <mergeCell ref="E12:F12"/>
    <mergeCell ref="C13:C14"/>
    <mergeCell ref="C15:C16"/>
    <mergeCell ref="F15:F16"/>
    <mergeCell ref="C19:C20"/>
    <mergeCell ref="C21:D21"/>
  </mergeCells>
  <printOptions horizontalCentered="1"/>
  <pageMargins left="0.39370078740157483" right="0.39370078740157483" top="0.39370078740157483" bottom="0.39370078740157483" header="0" footer="0"/>
  <pageSetup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 Pub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2017-01-24T19:04:19Z</cp:lastPrinted>
  <dcterms:created xsi:type="dcterms:W3CDTF">2017-01-19T16:10:52Z</dcterms:created>
  <dcterms:modified xsi:type="dcterms:W3CDTF">2017-04-20T22:10:44Z</dcterms:modified>
</cp:coreProperties>
</file>