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IPPE\Downloads\"/>
    </mc:Choice>
  </mc:AlternateContent>
  <xr:revisionPtr revIDLastSave="0" documentId="13_ncr:1_{92A8EC16-3D0B-44D6-82FF-A4635907DEA2}" xr6:coauthVersionLast="47" xr6:coauthVersionMax="47" xr10:uidLastSave="{00000000-0000-0000-0000-000000000000}"/>
  <bookViews>
    <workbookView xWindow="-120" yWindow="-120" windowWidth="20730" windowHeight="11160" xr2:uid="{460E60AD-6156-4B68-82E2-D3B3353A8252}"/>
  </bookViews>
  <sheets>
    <sheet name="Agua" sheetId="1" r:id="rId1"/>
  </sheets>
  <externalReferences>
    <externalReference r:id="rId2"/>
  </externalReferences>
  <definedNames>
    <definedName name="_xlnm._FilterDatabase" localSheetId="0" hidden="1">Agua!$A$4:$P$147</definedName>
    <definedName name="_xlnm.Print_Area" localSheetId="0">Agua!$A$1:$P$147</definedName>
    <definedName name="ESTADOS">[1]menu!$B$2:$B$34</definedName>
    <definedName name="pft_sn">[1]Sector!$H$2:$H$3</definedName>
    <definedName name="Priorizacion">[1]Sector!$E$2:$E$4</definedName>
    <definedName name="SECTOR">[1]Sector!$A$2:$A$50</definedName>
    <definedName name="_xlnm.Print_Titles" localSheetId="0">Agua!$1:$9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1" i="1" l="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P8" i="1"/>
  <c r="O8" i="1"/>
  <c r="N8" i="1"/>
  <c r="H8" i="1"/>
</calcChain>
</file>

<file path=xl/sharedStrings.xml><?xml version="1.0" encoding="utf-8"?>
<sst xmlns="http://schemas.openxmlformats.org/spreadsheetml/2006/main" count="1394" uniqueCount="260">
  <si>
    <t>_mun</t>
  </si>
  <si>
    <t>ESTUDIOS</t>
  </si>
  <si>
    <t>MONTO DEL PROYECTO (PESOS)</t>
  </si>
  <si>
    <t>PROMOVENTE</t>
  </si>
  <si>
    <t>NÚMERO DE PROYECTOS</t>
  </si>
  <si>
    <t xml:space="preserve">SECTOR </t>
  </si>
  <si>
    <t>ENTIDAD FEDERATIVA</t>
  </si>
  <si>
    <t>CLAVE ENTIDAD FEDERATIVA</t>
  </si>
  <si>
    <t>MUNICIPIO</t>
  </si>
  <si>
    <t>CLAVE MUNICIPIO</t>
  </si>
  <si>
    <t>PROYECTO SOLICITADO</t>
  </si>
  <si>
    <t>CLAVE DE CARTERA DE LA SHCP</t>
  </si>
  <si>
    <t>NIVEL DE PRIORIZACIÓN</t>
  </si>
  <si>
    <t xml:space="preserve">PROYECTO EJECUTIVO (Si/No) </t>
  </si>
  <si>
    <t xml:space="preserve">FACTIBILIDAD (Si/No)  </t>
  </si>
  <si>
    <t xml:space="preserve">ANÁLISIS (Si/No) </t>
  </si>
  <si>
    <t>COSTO TOTAL</t>
  </si>
  <si>
    <t>X</t>
  </si>
  <si>
    <t>TOTAL</t>
  </si>
  <si>
    <t>GOBIERNO DEL ESTADO DE MÉXICO</t>
  </si>
  <si>
    <t>MÉXICO</t>
  </si>
  <si>
    <t>059</t>
  </si>
  <si>
    <t>070</t>
  </si>
  <si>
    <t>NO</t>
  </si>
  <si>
    <t xml:space="preserve">SI </t>
  </si>
  <si>
    <t>033</t>
  </si>
  <si>
    <t>120</t>
  </si>
  <si>
    <t>058</t>
  </si>
  <si>
    <t>SI</t>
  </si>
  <si>
    <t>121</t>
  </si>
  <si>
    <t>076</t>
  </si>
  <si>
    <t>031</t>
  </si>
  <si>
    <t>075</t>
  </si>
  <si>
    <t>035</t>
  </si>
  <si>
    <t>044</t>
  </si>
  <si>
    <t>014</t>
  </si>
  <si>
    <t>013</t>
  </si>
  <si>
    <t>062</t>
  </si>
  <si>
    <t>No</t>
  </si>
  <si>
    <t>057</t>
  </si>
  <si>
    <t>104</t>
  </si>
  <si>
    <t>106</t>
  </si>
  <si>
    <t>109</t>
  </si>
  <si>
    <t>122</t>
  </si>
  <si>
    <t>Almoloya de Alquisiras, Mex.</t>
  </si>
  <si>
    <t>San Simón de Guerrero, Mex.</t>
  </si>
  <si>
    <t>Zacualpan, Mex.</t>
  </si>
  <si>
    <t>Villa del Carbón, Mex.</t>
  </si>
  <si>
    <t>Chalco, Mex.</t>
  </si>
  <si>
    <t>Jilotzingo, Mex.</t>
  </si>
  <si>
    <t>Coatepec Harinas, Mex.</t>
  </si>
  <si>
    <t>Temascaltepec, Mex.</t>
  </si>
  <si>
    <t>Amatepec, Mex.</t>
  </si>
  <si>
    <t>Toluca, Mex.</t>
  </si>
  <si>
    <t>Tianguistenco, Mex.</t>
  </si>
  <si>
    <t>Chapa de Mota, Mex.</t>
  </si>
  <si>
    <t>Tultitlán, Mex.</t>
  </si>
  <si>
    <t>Construir y equipar la Plaza Estado de México considerando áreas verdes, recreativas y deportivas.</t>
  </si>
  <si>
    <t>Ampliar la red de agua potable en la localidad  Mina de Agua.</t>
  </si>
  <si>
    <t>Instalar la red de agua potable en la localidad de Los Planes.</t>
  </si>
  <si>
    <t>Construir el alcantarillado y para rehabilitar el camino de acceso a El Coyol.</t>
  </si>
  <si>
    <t>Rehabilitar, en una primera etapa, la red de agua potable de la comunidad Los Capulines.</t>
  </si>
  <si>
    <t>Construir en una primera etapa, la red de drenaje en la calle Ejido de Chalco, entre Ejido de Huitzilzingo y San Marcos,  de la colonia Agrarista.</t>
  </si>
  <si>
    <t>Construcción de un Presa en San Luis Ayucan.</t>
  </si>
  <si>
    <t>Construcción de una presa de riego en la Comunidad de Reynoso.</t>
  </si>
  <si>
    <t>Construcción de presas de almacenamiento de agua en las localidades de San Pedro Tenayac y Tequesquipan.</t>
  </si>
  <si>
    <t>Construcción de tres presas en comunidades El Matadero-La Goleta, Salitre Palmarillos-Cerro de las Animas y el Convento-Palmar Chico.</t>
  </si>
  <si>
    <t>Construcción de drenaje sanitario en localidades rurales del Municipio.</t>
  </si>
  <si>
    <t>Rehabilitación, en una primera etapa, del sistema de agua potable de la colonia Centro.</t>
  </si>
  <si>
    <t>Construcción y equipamiento de Plantas Tratadoras de Aguas Residuales en San Felipe Coamango, San Gabriel, Dongú y en la Cabecera Municipal.</t>
  </si>
  <si>
    <t>Rehabilitar el tanque elevado en el área comunal de la Unidad San Pablo III.</t>
  </si>
  <si>
    <t>Muy Alto</t>
  </si>
  <si>
    <t>Normal</t>
  </si>
  <si>
    <t>INVERSIÓN FEDERAL SOLICITADA</t>
  </si>
  <si>
    <t>INVERSIÓN ESTATAL</t>
  </si>
  <si>
    <t>JUCHITEPEC, MEX.</t>
  </si>
  <si>
    <t>CAPULHUAC</t>
  </si>
  <si>
    <t>ECATEPEC</t>
  </si>
  <si>
    <t>LERMA, MEX.</t>
  </si>
  <si>
    <t>TEMOAYA</t>
  </si>
  <si>
    <t>ZINACANTEPEC</t>
  </si>
  <si>
    <t>TULTITLÁN</t>
  </si>
  <si>
    <t>CHAPA DE MOTA</t>
  </si>
  <si>
    <t>IXTAPALUCA</t>
  </si>
  <si>
    <t>TIANGUISTENCO</t>
  </si>
  <si>
    <t xml:space="preserve">AMANALCO                               </t>
  </si>
  <si>
    <t>JILOTEPEC</t>
  </si>
  <si>
    <t>OZUMBA</t>
  </si>
  <si>
    <t>CUAUTITLÁN IZCALLI</t>
  </si>
  <si>
    <t>TOLUCA, MEX.</t>
  </si>
  <si>
    <t>COACALCO DE BERRIOZÁBAL; ECATEPEC DE MORELOS; TECÁMAC; TULTITLÁN</t>
  </si>
  <si>
    <t>ALMOLOYA DE JUÁREZ</t>
  </si>
  <si>
    <t>VALLE DE CHALCO SOLIDARIDAD</t>
  </si>
  <si>
    <t>MALINALCO</t>
  </si>
  <si>
    <t>VALLE DE BRAVO</t>
  </si>
  <si>
    <t>TENANCINGO</t>
  </si>
  <si>
    <t>CONSTRUCCIÓN DEL AUDITORIO MUNICIPAL.</t>
  </si>
  <si>
    <t>CONSTRUIR EN UNA PRIMERA ETAPA, EL TANQUE ELEVADO DEL BARRIO SAN MIGUELITO.</t>
  </si>
  <si>
    <t>REALIZAR, EN UNA PRIMERA ETAPA, EL MANTENIMIENTO DE LA RED DE AGUA POTABLE EN LAS CALLES UNIÓN Y LÁZARO CÁRDENAS DE LA COLONIA EJÉRCITO DEL TRABAJO II.</t>
  </si>
  <si>
    <t>INSTALAR, EN UNA PRIMERA ETAPA, LA RED DE AGUA POTABLE DE LA AVENIDA REFORMA, ENTRE CONSTITUYENTES Y LA COLONIA  REFORMA TLALMIMILOLPAN.</t>
  </si>
  <si>
    <t>CONSTRUIR, EN UNA PRIMERA ETAPA, LA RED DE AGUA POTABLE EN LAS CALLES PRINCIPALES DE SAN FRANCISCO XOCHICUAUTLA.</t>
  </si>
  <si>
    <t>INSTALAR EL DRENAJE EN EL PARAJE LOMA OLVIDADA DE LA RANCHERÍA LAS LOMAS.</t>
  </si>
  <si>
    <t>CONSTRUIR, EN UNA PRIMERA ETAPA, EL MURO DE CONTENCIÓN EN EL RÍO TEJALPA DE LA COLONIA EL TESTERAZO EN SAN CRISTÓBAL TECOLIT.</t>
  </si>
  <si>
    <t>CONSTRUIR EL MURO DE CONTENCIÓN EN RÍO TEJALPA, SOBRE CALLE ZACATECAS, DE LA COMUNIDAD DE TEJALPA.</t>
  </si>
  <si>
    <t>REHABILITAR EL TANQUE ELEVADO EN EL ÁREA COMUNAL DE LA UNIDAD SAN PABLO III.</t>
  </si>
  <si>
    <t>CONSTRUCCIÓN Y EQUIPAMIENTO DE PLANTAS TRATADORAS DE AGUAS RESIDUALES EN SAN FELIPE COAMANGO, SAN GABRIEL, DONGÚ Y EN LA CABECERA MUNICIPAL.</t>
  </si>
  <si>
    <t>CONSTRUCCIÓN DE COLECTORES PLUVIALES PARA EL FRACCIONAMIENTO SAN BUENAVENTURA Y OTRAS LOCALIDADES.</t>
  </si>
  <si>
    <t>REHABILITACIÓN, EN UNA PRIMERA ETAPA, DEL SISTEMA DE AGUA POTABLE DE LA COLONIA CENTRO.</t>
  </si>
  <si>
    <t>CONSTRUCCIÓN DEL DRENAJE EN LA COMUNIDAD DE SAN MATEO.</t>
  </si>
  <si>
    <t>PERFORACIÓN Y EQUIPAMIENTO DE TRES POZOS DE AGUA POTABLE EN LAS COMUNIDADES DE DEXCANI ALTO, VILLA DE CANALEJAS Y SAN LORENZO OCTEYUCO.</t>
  </si>
  <si>
    <t>PERFORACIÓN Y EQUIPAMIENTO DE UN POZO PROFUNDO PARA ABASTECIMIENTO DE AGUA POTABLE EN COMUNIDADES DE ALTA MARGINACIÓN.</t>
  </si>
  <si>
    <t>CONTRAPARTE PROGRAMAS DE AGUA 2016 ((CIRCUITO METROPOLITANO DE AGUA POTABLE) CONSTRUCCIÓN DEL COLECTOR MARGINAL SUR DE LA PRESA GUADALUPE, CUAUTITLÁN IZCALLI))</t>
  </si>
  <si>
    <t>CONTRAPARTE PROGRAMAS DE AGUA 2016 (AMPLIACIÓN DEL SISTEMA DE AGUA POTABLE DE CACALOMACÁN, TOLUCA (PRIMERA ETAPA))</t>
  </si>
  <si>
    <t>CONSTRUCCIÓN DE LA LÍNEA METROPOLITANA</t>
  </si>
  <si>
    <t>CONTRAPARTE PROGRAMAS DE AGUA 2016 (CIRCUITO METROPOLITANO DE AGUA POTABLE (CONSTRUCCIÓN DE LA LÍNEA METROPOLITANA DE AGUA POTABLE CUARTA ETAPA))</t>
  </si>
  <si>
    <t>CONTRAPARTE PROGRAMAS DE AGUA 2016 (AMPLIACIÓN Y REHABILITACIÓN DE LOS COLECTORES SANITARIOS MARGINALES EN EL RÍO CHIQUITO Y TEJALPA, (SEGUNDA ETAPA DE TRES), MUNICIPIO DE ZINACANTEPEC)</t>
  </si>
  <si>
    <t>CONTRAPARTE PROGRAMAS DE AGUA 2016 (AMPLIACIÓN Y REHABILITACIÓN SISTEMA DE AGUA POTABLE EN SAN ANTONIO ACAHUALCO, MUNICIPIO DE ZINACANTEPEC)</t>
  </si>
  <si>
    <t>CONTRAPARTE PROGRAMAS DE AGUA 2016 (AMPLIACIÓN Y REHABILITACIÓN DEL SISTEMA DE ALCANTARILLADO SANITARIO EN LA CABECERA MUNICIPAL, BARRIO 1ª. SECCIÓN Y  AMPLIACIÓN Y REHABILITACIÓN DEL SISTEMA DE ALCANTARILLADO SANITARIO EN LA CABECERA MUNICIPAL BARRIO 2ª. SECCIÓN, ALMOLOYA DE JUÁREZ)</t>
  </si>
  <si>
    <t xml:space="preserve">TRABAJOS DE EMERGENCIA EN EL CANAL GENERAL, RETIRO DE LIRIO ACUÁTICO DEL CADENAMIENTO 3+202 AL 5+768, MUNICIPIO VALLE DE CHALCO SOLIDARIDAD.
</t>
  </si>
  <si>
    <t>SANEAMIENTO DEL RÍO EL MOLINO EN LA ZONA DE LAS TRUCHAS CABECERA MUNICIPAL</t>
  </si>
  <si>
    <t>SANEAMIENTO DEL RIO TIZATES Y OCUPACIÓN DE ZONAS FEDERALES, EN VALLE DE BRAVO</t>
  </si>
  <si>
    <t xml:space="preserve">TRABAJOS DE EMERGENCIA EN EL CANAL GENERAL, RETIRO DE LIRIO ACUÁTICO DEL CADENAMIENTO 5+768 AL 8+334, MUNICIPIO VALLE DE CHALCO SOLIDARIDAD.
</t>
  </si>
  <si>
    <t>SANEAMIENTO DEL RÍO TENANCINGO, ARROYO EL SALADO Y PLANTA DE TRATAMIENTO CABECERA MUNICIPAL</t>
  </si>
  <si>
    <t>NORMAL</t>
  </si>
  <si>
    <t>HUIXQUILUCAN</t>
  </si>
  <si>
    <t>037</t>
  </si>
  <si>
    <t>NEZAHUALCÓYOTL</t>
  </si>
  <si>
    <t>COBERTURA REGIONAL</t>
  </si>
  <si>
    <t/>
  </si>
  <si>
    <t>COBERTURA ESTATAL</t>
  </si>
  <si>
    <t>TOLUCA</t>
  </si>
  <si>
    <t>ZUMPANGO</t>
  </si>
  <si>
    <t>LA PAZ</t>
  </si>
  <si>
    <t>ECATEPEC DE MORELOS</t>
  </si>
  <si>
    <t>ATLACOMULCO</t>
  </si>
  <si>
    <t>CHIMALHUACÁN</t>
  </si>
  <si>
    <t>SAN MATEO ATENCO</t>
  </si>
  <si>
    <t>NAUCALPAN DE JUÁREZ</t>
  </si>
  <si>
    <t>005</t>
  </si>
  <si>
    <t>ATIZAPÁN DE ZARAGOZA</t>
  </si>
  <si>
    <t>HUEHUETOCA</t>
  </si>
  <si>
    <t>TEOLOYUCÁN</t>
  </si>
  <si>
    <t>091</t>
  </si>
  <si>
    <t>JALTENCO</t>
  </si>
  <si>
    <t>NOPALTEPEC</t>
  </si>
  <si>
    <t>061</t>
  </si>
  <si>
    <t>TECÁMAC</t>
  </si>
  <si>
    <t>081</t>
  </si>
  <si>
    <t>TEMASCALAPA</t>
  </si>
  <si>
    <t>084</t>
  </si>
  <si>
    <t>TEZOYUCA</t>
  </si>
  <si>
    <t>100</t>
  </si>
  <si>
    <t>TONANITLA</t>
  </si>
  <si>
    <t>125</t>
  </si>
  <si>
    <t>LERMA</t>
  </si>
  <si>
    <t>051</t>
  </si>
  <si>
    <t>NEXTLALPAN</t>
  </si>
  <si>
    <t>OCOYOACAC</t>
  </si>
  <si>
    <t>SAN MARTÍN DE LAS PIRÁMIDES</t>
  </si>
  <si>
    <t>TLALNEPANTLA DE BAZ</t>
  </si>
  <si>
    <t xml:space="preserve">COBERTURA ESTATAL </t>
  </si>
  <si>
    <t>CONSTRUCCIÓN DEL SISTEMA DE DRENAJE PLUVIAL HUIXQUILUCAN</t>
  </si>
  <si>
    <t>CONSTRUCCIÓN DEL COLECTOR YANG TSE</t>
  </si>
  <si>
    <t>CONSTRUCCIÓN DEL CANAL DE ALIVIO Y PLANTA DE BOMBEO DEL CANAL SAN ISIDRO</t>
  </si>
  <si>
    <t>CONSTRUCCIÓN DEL TÚNEL DREN CARTAGENA</t>
  </si>
  <si>
    <t>PROGRAMA AGUA POTABLE, ALCANTARILLADO Y SANEAMIENTO, APARTADO RURAL (APARURAL)</t>
  </si>
  <si>
    <t>PROGRAMA AGUA POTABLE, ALCANTARILLADO Y SANEAMIENTO, APARTADO URBANO (APAUR)</t>
  </si>
  <si>
    <t xml:space="preserve">CARACÁMO </t>
  </si>
  <si>
    <t>DRENAJE</t>
  </si>
  <si>
    <t>RED DE AGUA POTABLE PARA 6 TOMAS DE AGUA POTABLE DE 300 MTS.</t>
  </si>
  <si>
    <t>500 MTS DE DRENAJE EN A.V ARROLLO DE LA ESTRELLA</t>
  </si>
  <si>
    <t>INTRODUCCIÓN DE DRENAJE Y OBRA COMPLEMENTARIA SOBRE BARRANCA DEL TRAMO DE CALLE GRANADA A CALLE FRATERNIDAD, EN EL MUNICIPIO DE LA PAZ, ESTADO DE MÉXICO</t>
  </si>
  <si>
    <t>CONSTRUCCIÓN DE RED DE AGUA POTABLE, EN PARAJE POTRERO, COLONIA LOMAS DE SAN SEBASTIÁN EN EL MUNICIPIO DE LA PAZ, ESTADO DE MÉXICO</t>
  </si>
  <si>
    <t>CONSTRUCCIÓN DE DRENAJE DE LA CALLE MIGUEL ALEMÁN Y PAVIMENTACIÓN CON CONCRETO HIDRÁULICO Y OBRAS COMPLEMENTARIAS DE 150X6 MTS.</t>
  </si>
  <si>
    <t>CONSTRUCCIÓN DE RED DRENAJE DE CALLES: DIAMANTE, ARGOS Y TIRTEO. CON UN TRAYECTO DE  230 MTS.</t>
  </si>
  <si>
    <t>RED DE AGUA POTABLE COL. MANUEL SERRANO</t>
  </si>
  <si>
    <t>RED DE DRENAJE COL VITALICIO SILVA</t>
  </si>
  <si>
    <t>RED DE DRENAJE COL MANUEL SERRANO</t>
  </si>
  <si>
    <t>REHABILITACIÓN DE RED DE ALCANTARILLADO SANITARIO EN LA CABECERA MUNICIPAL, CABECERA MUNICIPAL</t>
  </si>
  <si>
    <t>AMPLIACIÓN DE COLECTOR DE ALIVIO EN LA CALLE COMPUERTA TRAMO DE C. EL REFUGIO A C. CANOAS Y CALLE COGNAHUAC TRAMO DE C. EL REFUGIO A C. LOS PATOS; BO. SAN PEDRO, EN LA CALLE COMPUERTA TRAMO DE C. EL REFUGIO A C. CANOAS Y CALLE COGNAHUAC TRAMO DE C. EL REFUGIO A C. LOS PATOS; BO. SAN PEDRO, MUNICIPIO DE CHIMALHUACÁN, ESTADO DE MÉXICO.</t>
  </si>
  <si>
    <t>CONSTRUCCIÓN DE PRESA DE GAVIÓN EN LA BARRANCA “MARGARITAS”, BO. XOCHITENCO PARTE ALTA ,  CALLE MARGARITAS ESQ CON PROLONGACIÓN MIRAMAR, BARRIO XOCHITENCO PARTE ALTA</t>
  </si>
  <si>
    <t>CONSTRUCCIÓN DE PROTECCIÓN MARGINAL EN LA LADERA DE LA BARRANCA INDEPENDENCIA PARTE BAJA BO. SAN ISIDRO, CALLE INDEPENDENCIA, S/N, BO. SAN ISIDRO</t>
  </si>
  <si>
    <t>CONSTRUCCIÓN DE PRESA DE GAVIÓN EN LA BARRANCA INDEPENDENCIA PARTE MEDIA (CANTEROS) BO. SAN ISIDRO, , CALLE JACARANDAS S/N BO. SAN ANDRÉS</t>
  </si>
  <si>
    <t>CONSTRUCCIÓN DE PRESA DE GAVIÓN EN LA BARRANCA INDEPENDENCIA PARTE ALTA, CALLE ABEJAS CASI ESQ. CON CENTZONTLE, BO. SAN ISIDRO, CALLE ABEJAS S/N BO. SAN ISIDRO</t>
  </si>
  <si>
    <t>CONSTRUCCIÓN DE PRESA DE GAVIÓN EN LA BARRANCA PIRULES PARTE MEDIA, COL. SAN JUAN ZAPOTLA, AV. PIRULES S/N COL. SAN JUAN ZAPOTLA</t>
  </si>
  <si>
    <t>REHABILITACIÓN DE PRESA DE GAVIÓN Y ADECUACIONES EN LA BARRANCA NARCISO I, COL. LA MINA, (COL. EL POCITO), CALLE NARCISO S/N , COL. EL POCITO</t>
  </si>
  <si>
    <t>CONSTRUCCIÓN DE PRESA DE GAVIÓN LA BARRANCA NARCISO II, COL. LA MINA (COL EL POCITO), CALLE NARCISO S/N , COL. EL POCITO</t>
  </si>
  <si>
    <t>CONSTRUCCIÓN DE PRESA DE GAVIÓN EN LA BARRANCA NARCISO III, COL. LA MINA (COL. EL POCITO), CALLE NARCISO S/N , COL. EL POCITO</t>
  </si>
  <si>
    <t>CONSTRUCCIÓN DE PRESA DE GAVIÓN EN LA BARRANCA “EL PIPILA”, BO. XOCHITENCO PARTE ALTA, CALLE PIPILA S/N XOCHITENCO PARTE ALTA</t>
  </si>
  <si>
    <t>CONSTRUCCIÓN DE PRESAS DE GAVIÓN EN LA BARRANCA “SAN PABLO”, CORTE SAN PABLO EJIDO DE SANTA MARÍA, CALLE TALABARTEROS S/N, CORTE SAN PABLO, EJIDO DE SANTA MARIA</t>
  </si>
  <si>
    <t>CONSTRUCCIÓN DE PRESA DE GAVIÓN EN LA BARRANCA “SAN ISIDRO”, CORTE SAN ISIDRO,  AV. COHETEROS S/N, CORTE SAN ISIDRO</t>
  </si>
  <si>
    <t>CONSTRUCCIÓN DE 3 PRESAS DE GAVIÓN EN LA BARRANCA “TLÁLOC”, CORTE LA PALMA 1ERA SECCIÓN, EJIDO DE SANTA MARÍA, CALLE CEDROS CASI ESQ. CON PROLONGACIÓN TLÁLOC, CORTE LA PALMA 1ERA SECCIÓN</t>
  </si>
  <si>
    <t>REHABILITACIÓN DE COLECTOR DE 2.44M DE DIAMETRO EN LA AV. ARCA DE NOE; BO. ACUITLAPILCO (COL. JARDINES DE ACUITLAPILCO), AV. ARCA DE NOÉ ESQUINA CON CUAUHTEMOC, AV. ARCA DE NOÉ ESQ CON PALMAS,  AV. ARCA DE NOÉ ESQ, CON LAUREL AV. ARCA DE NOÉ ESQ. CON SAUCES, COL. JARDINES DE ACUITLAPILCO, MUNICIPIO DE CHIMALHUACÁN, ESTADO DE MÉXICO.</t>
  </si>
  <si>
    <t>INTRODUCCIÓN DE SISTEMA DE DRENAJE EN LAS C. CORINKA TRAMO DE C. JACINTO CANEK A C. LAS AGUILAS, C. MARGARITAS TRAMO DE C. KORINCA A C. CLAVEL, C. CLAVEL TRAMO DE C. MARGARITAS A C. CRISANTEMO, C. CRISANTEMO TRAMO DE C. CLAVEL A C. GARDENIA, C. GARDENIA TRAMO DE C. KORINCA A C. CRISANTEMO Y C. S/N TRAMO DE C. KORINCA A C. CRISANTEMO; COL. ADOLFO LÓPEZ MATEOS,  C. CORINKA TRAMO DE C. JACINTO CANEK A C. LAS AGUILAS, C. MARGARITAS TRAMO DE C. KORINCA A C. CLAVEL, C. CLAVEL TRAMO DE C. MARGARITAS A C. CRISANTEMO, C. CRISANTEMO TRAMO DE C. CLAVEL A C. GARDENIA, C. GARDENIA TRAMO DE C. KORINCA A C. CRISANTEMO Y C. S/N TRAMO DE C. KORINCA A C. CRISANTEMO; COL. ADOLFO LÓPEZ MATEOS</t>
  </si>
  <si>
    <t>REHABILITACIÓN DE COLECTOR Y RED MADRINA EN CALLE CLAVEL, TRAMO DE CALLE COAHUILA A CALLE SALTILLLO, FRACCIONAMIENTO JARDINES DE SAN AGUSTÍN,  EN CALLE CLAVEL, TRAMO DE CALLE COAHUILA A CALLE SALTILLLO, FRACCIONAMIENTO JARDINES DE SAN AGUSTÍN</t>
  </si>
  <si>
    <t>REHABILITACIÓN DE SISTEMA DE DRENAJE EN LAS C. LEVI TRAMO DE C. SIMEON A C. JOSE LOPEZ PORTILLO, C. ZABULON TRAMO DE C. LEVI A DREN, C. IZACAR TRAMO DE C. LEVI A DREN Y C. JOSE TRAMO DE C. LEVI A DREN; COL. ISRAEL, EN LAS C. LEVI TRAMO DE C. SIMEON A C. JOSE LOPEZ PORTILLO, C. ZABULON TRAMO DE C. LEVI A DREN, C. IZACAR TRAMO DE C. LEVI A DREN Y C. JOSE TRAMO DE C. LEVI A DREN; COL. ISRAEL</t>
  </si>
  <si>
    <t>NTRODUCCIÓN DE SISTEMA DE DRENAJE EN AV. CORREGIDORA TRAMO DE CAD 0+114 A 2DA. CDA. GONZALEZ Y 2DA. CDA. GONZALEZ TRAMO DE AV. CORREGIDORA A CAD; CABECERA MUNICIPAL, AV. CORREGIDORA TRAMO DE CAD 0+114 A 2DA. CDA. GONZALEZ Y 2DA. CDA. GONZALEZ TRAMO DE AV. CORREGIDORA A CAD; CABECERA MUNICIPAL</t>
  </si>
  <si>
    <t>REHABILITACIÓN DE SISTEMA DE DRENAJE EN LA 2DA. CDA. DE CORREGIDORA TRAMO DE C. CORREGIDORA A CADENAMIENTO Y CDA. PINO TRAMO DE 2DA. CDA. DE CORREGIDORA A AV. LA PAZ; CABECERA MUNICIPAL,  EN LA 2DA. CDA. DE CORREGIDORA TRAMO DE C. CORREGIDORA A CADENAMIENTO Y CDA. PINO TRAMO DE 2DA. CDA. DE CORREGIDORA A AV. LA PAZ; CABECERA MUNICIPAL</t>
  </si>
  <si>
    <t>INTRODUCCIÓN DE SISTEMA DE DRENAJE EN LA C. JACARANDAS TRAMO DE C. NOGAL A C. AHUEHUETE; FRACCIONAMIENTO LOS OLIVOS,  C. JACARANDAS TRAMO DE C. NOGAL A C. AHUEHUETE; FRACCIONAMIENTO LOS OLIVOS</t>
  </si>
  <si>
    <t>INTRODUCCIÓN DE SISTEMA DE DRENAJE EN VILLA XOCHITENCO 3ERA SECCIÓN, EN VILLA XOCHITENCO 3ERA SECCIÓN, MUNICIPIO DE CHIMALHUACÁN, ESTADO DE MÉXICO.</t>
  </si>
  <si>
    <t>INTRODUCCIÓN DE RED DE DISTRIBUCIÓN DE AGUA POTABLE EN EL BARRIO XOCHITENCO PARTE ALTA, EN EL BARRIO XOCHITENCO PARTE ALTA, MUNICIPIO DE CHIMALHUACÁN, ESTADO DE MÉXICO</t>
  </si>
  <si>
    <t>CONSTRUCCIÓN DE CAJAS DE CAPTACIÓN, LINEA DE CONDUCCIÓN DE AGUA PLUVIAL, CAJAS DERIVADORAS Y CONSTRUCCIÓN DE CARCAMO DE REBOMBEO AL CAUSE DEL RIO LERMA.</t>
  </si>
  <si>
    <t>CÁRCAMO DE BOMBEO DE AGUAS PLUVIALES PARA EL MEJORAMIENTO DE LA CAPTACIÓN DEL AFLUENTE EXTRAORDINARIO EN ÉPOCA DE LLUVIAS HACIA EL RIO LERMA ENTRONQUE CALLE ALLENDE Y 13 DE OCTUBRE BARRIO DE GUADALUPE, SAN MATEO ATENCO, ESTADO DE MÉXICO.</t>
  </si>
  <si>
    <t>CÁRCAMO DE BOMBEO DE AGUAS PLUVIALES PARA EL MEJORAMIENTO DE LA CAPTACIÓN DEL AFLUENTE EXTRAORDINARIO EN ÉPOCA DE LLUVIAS HACIA EL RIO LERMA ENTRONQUE CON LA CALLE DE LA ROSA Y CALZADA TULTEPEC BARRIO SAN NICOLAS , SAN MATEO ATENCO, ESTADO DE MÉXICO.</t>
  </si>
  <si>
    <t>APROVECHAMIENTO DE LAS AGUAS SUPERFICIALES DE LA PRESA IGNACIO RAMÍREZ.</t>
  </si>
  <si>
    <t>CONSTRUCCIÓN DE LA LÍNEA METROPOLITANA DE AGUA POTABLE (CUAUTITLÁN IZCALLI, TULTITLÁN, COACALCO, ECATEPEC, TECÁMAC, NEZAHUALCÓYOTL, LA PAZ, CHALCO, VALLE DE CHALCO, IXTAPALUCA).</t>
  </si>
  <si>
    <t>CONSTRUCCIÓN DE COLECTORES PARA EL SANEAMIENTO DE "HACIENDA PALMAS", MUNICIPIO DE HUIXQUILUCAN. (1A. ETAPA)</t>
  </si>
  <si>
    <t>CONSTRUCCIÓN DE LA PTAR PARA SAN MIGUEL XOMETLA, LA CONCEPCIÓN Y ZONA ORIENTE DE LA CABECERA MUNICIPAL DE ACOLMAN.</t>
  </si>
  <si>
    <t>CONSTRUCCIÓN DE EMISOR DE DESFOGUE DE LA PRESA ANGULO.</t>
  </si>
  <si>
    <t>CONSTRUCCIÓN DEL SUBCOLECTOR AL COLECTOR SEMIPROFUNDO EMILIANO ZAPATA, EN LA CABECERA MUNICIPAL DE ECATEPEC</t>
  </si>
  <si>
    <t>CONSTRUCCION DE LA INTERCONEXION DE LA BARRANCA SAN ANDRES AL COLECTOR SEMIPROFUNDO PLÁSTICOS, COMUNIDAD DE STA CLARA COATITLA, MPIO DE ECATEPEC  - CONEXIÓN AL TEO</t>
  </si>
  <si>
    <t>CONSTRUCCIÓN DE LAS ESTRUCTURAS DE RETENSIÓN DE AZOLVES (PRESA DE GAVIONES) SOBRE EL CAUCE DEL RÍO SAN ANDRÉS DE LA CAÑADA EN LA CABECERA MUNICIPAL.</t>
  </si>
  <si>
    <t>CONSTRUCCIÓN Y MODERNIZACIÓN DE LA INFRAESTRUCTURA DE DRENAJE EN 10 COLONIAS DE LA PAZ.</t>
  </si>
  <si>
    <t>RECTIFICACIÓN DEL CAUCE DEL RÍO SAN JOAQUÍN (AFLUENTE DE LA PRESA SAN JOAQUÍN) EN UNA LONGITUD DE 11.05 KM. (1A. ETAPA)</t>
  </si>
  <si>
    <t>REHABILITACIÓN DE LA PLANTA DE BOMBEO VILLADA.</t>
  </si>
  <si>
    <t>ACCIONES DE CONCIENTIZACIÓN PARA LA SOCIEDAD, SOBRE LA IMPORTANCIA Y CUIDADO DEL AGUA.</t>
  </si>
  <si>
    <t>REMODELACIÓN Y MODERNIZACIÓN DE LA SALA DE EXPOSICIÓN PERMANENTE DE LA CUENCA ALTA DEL RÍO LERMA</t>
  </si>
  <si>
    <t>MITIGAR PROBLEMAS DE DRENAJE EN LA PAZ.</t>
  </si>
  <si>
    <t>EFICIENTAR EL ABASTO DE AGUA POTABLE EN SAN PABLO AUTOPAN, TOLUCA.</t>
  </si>
  <si>
    <t>MEJORAR EL SUMINISTRO DE AGUA POTABLE EN LA ZONA DEL DEPORTIVO SAUCES EN ECATEPEC DE MORELOS.</t>
  </si>
  <si>
    <t>EFICIENTAR EL ABASTO DE AGUA POTABLE EN LOS MUNICIPIOS DE NEXTLALPAN, JALTENCO Y TONANITLA.</t>
  </si>
  <si>
    <t>CONSTRUIR EL SISTEMA DE SANEAMIENTO PARA CONDUCIR LAS AGUAS RESIDUALES DE LA CABECERA MUNICIPAL DE ALMOLOYA DE JUÁREZ.</t>
  </si>
  <si>
    <t>CONSTRUCCIÓN DE DRENAJE EN LA NUEVA SANTA MARÍA LAS ROSAS, TOLUCA.</t>
  </si>
  <si>
    <t>ENTUBAMIENTO DEL RIO SAN MIGUEL DE AGUAS NEGRAS EN ATIZAPÁN DE ZARAGOZA.</t>
  </si>
  <si>
    <t>PERFORAR TRES POZOS DE AGUA POTABLE EN SANTA TERESA, SALITRILLO, LA CAÑADA, HUEHUETOCA.</t>
  </si>
  <si>
    <t>RECTIFICACIÓN Y ENCAUZAMIENTO DEL CANAL CHICO HASTA SU INCORPORACIÓN AL EMISOR DEL PONIENTE EN LA CABECERA MUNICIPAL DE TEOLOYUCAN.</t>
  </si>
  <si>
    <t>ENTUBAR EL RÍO CANO EN TOLUCA.</t>
  </si>
  <si>
    <t>CONSTRUCCIÓN DEL COLECTOR DE ALIVIO VILLADA - KENNEDY.</t>
  </si>
  <si>
    <t>PROYECTO EJECUTIVO DE AMPLIACIÓN Y REHABILITACIÓN DEL SISTEMA DE AGUA POTABLE DE LA COLONIA EL CHAMIZAL</t>
  </si>
  <si>
    <t>PROYECTO EJECUTIVO DE AMPLIACIÓN Y REHABILITACIÓN DEL SISTEMA DE AGUA POTABLE DE LA COLONIA CIUDAD AZTECA</t>
  </si>
  <si>
    <t>PROYECTO EJECUTIVO DE AMPLIACIÓN Y REHABILITACIÓN DEL SISTEMA DE AGUA POTABLE DE LA COLONIA SAN AGUSTÍN</t>
  </si>
  <si>
    <t>PROYECTO EJECUTIVO DE AMPLIACIÓN Y REHABILITACIÓN DEL SISTEMA DE AGUA POTABLE DE LA CABECERA MUNICIPAL DE JALTENCO</t>
  </si>
  <si>
    <t>PROYECTO EJECUTIVO DE AMPLIACIÓN Y REHABILITACIÓN DEL SISTEMA DE AGUA POTABLE DE LA CABECERA MUNICIPAL DE NOPALTEPEC</t>
  </si>
  <si>
    <t>PROYECTO EJECUTIVO DE AMPLIACIÓN Y REHABILITACIÓN DEL SISTEMA DE AGUA POTABLE DE LA CABECERA MUNICIPAL DE TECAMAC</t>
  </si>
  <si>
    <t>PROYECTO EJECUTIVO DE AMPLIACIÓN Y REHABILITACIÓN DEL SISTEMA DE AGUA POTABLE DE LA CABECERA MUNICIPAL DE TEMASCALAPA</t>
  </si>
  <si>
    <t>PROYECTO EJECUTIVO DE AMPLIACIÓN Y REHABILITACIÓN DEL SISTEMA DE AGUA POTABLE DE LA CABECERA MUNICIPAL DE TEZOYUCA</t>
  </si>
  <si>
    <t>ADECUACIÓN DEL PROYECTO EJECUTIVO DE AMPLIACIÓN Y REHABILITACIÓN DEL SISTEMA DE AGUA POTABLE DE LA CABECERA MUNICIPAL DE TONANITLA</t>
  </si>
  <si>
    <t>ESTUDIOS Y PROYECTOS EJECUTIVOS PARA REALIZAR OBRAS DE INFRAESTRUCTURA HIDRÁULICA.</t>
  </si>
  <si>
    <t>ESTUDIO DE ESCURRIMIENTOS DE LA PRESA ANGULO  Y ANÁLISIS ESTRUCTURAL DE LA CORTINA Y PROYECTOS PRIORITARIOS , ESTUDIOS AMBIENTALES Y SOCIOECONÓMICOS DE LOS PROYECTOS PRIORITARIOS.</t>
  </si>
  <si>
    <t>PROYECTO EJECUTIVO DE AMPLIACIÓN Y REHABILITACIÓN DE RED DE ALCANTARILLADO EN CIUDAD AZTECA.</t>
  </si>
  <si>
    <t>PROYECTO EJECUTIVO DE AMPLIACIÓN Y REHABILITACIÓN DE LAS REDES DE ATARJEAS EN LA CABECERA MUNICIPAL (SAN CRISTÓBAL)</t>
  </si>
  <si>
    <t xml:space="preserve">PROYECTO EJECUTIVO DE AMPLIACIÓN Y REHABILITACIÓN DE LAS REDES DE ATARJEAS Y COLECTORES COMBINADOS PARA LAS COLONIAS DE EL CHAMIZAL, LAS VEGAS, VALLE DE ARAGÓN 3ERA SECCIÓN </t>
  </si>
  <si>
    <t>PROYECTO EJECUTIVO DE AMPLIACIÓN Y REHABILITACIÓN DE LAS REDES DE ATARJEAS Y COLECTORES COMBINADOS PARA LAS COLONIAS DE LA RUSTICA XALOSTOC, SAN JOSÉ Y SAN MIGUEL XALOSTOC, ALTA VILLA Y LA LAGUNA</t>
  </si>
  <si>
    <t>PROYECTO EJECUTIVO DE AMPLIACIÓN Y REHABILITACIÓN DE LAS REDES DE ATARJEAS Y COLECTORES COMBINADOS PARA LAS COLONIAS SAGITARIOS I,II, III, IV Y POLÍGONOS I, II ;III</t>
  </si>
  <si>
    <t>PROYECTO EJECUTIVO DE LA PLANTA DE BOMBEO DE 20 M3 DE CAP. EN EL KM 21+240 DEL RÍO LERMA (AMEYALCO)</t>
  </si>
  <si>
    <t>PROYECTO EJECUTIVO DE AMPLIACIÓN Y REHABILITACIÓN DE LAS REDES DE ATARJEAS Y COLECTORES EN LA CABECERA MUNICIPAL</t>
  </si>
  <si>
    <t>PROYECTO EJECUTIVO DE LA PLANTA DE BOMBEO DE 10 M3 EN EL KM 12+240 DEL RÍO LERMA Y ESTRUCUTRA DE CONTROL (LA LAGUNA DE REGULACIÓN SAN PEDRO TULTEPEC)</t>
  </si>
  <si>
    <t>PROYECTO EJECUTIVO DEL TÚNEL DEL NOR-PONIENTE, EN LA ZONA METROPOLITANA DEL VALLE DE TOLUCA</t>
  </si>
  <si>
    <t xml:space="preserve">PROYECTO EJECUTIVO DEL COLECTOR LOMBARDI PARALELO AL RÍO TOTOLTEPEC </t>
  </si>
  <si>
    <t xml:space="preserve">PROYECTO EJECUTIVO DE LA SEGUNDA ETAPA DEL TÚNEL LAS TORRES Y SUS CAPTACIONES </t>
  </si>
  <si>
    <t>PROYECTO EJECUTIVO DEL TÚNEL VERDIGUEL Y SUS CAPTACIONES EN LA ZONA NORTE DEL VALLE DE TOLUCA</t>
  </si>
  <si>
    <t xml:space="preserve">PROYECTO EJECUTIVO DEL TÚNEL DEL INTERCEPTOR DEL PONIENTE Y SUS CAPTACIONES EN LA ZONA SURPONIENTE DEL VALLE DE TOLUCA </t>
  </si>
  <si>
    <t xml:space="preserve">PRIMERA ETAPA DEL PROYECTO EJECUTIVO DEL TÚNEL PROFUNDO MARGEN IZQUIERDA DEL RÍO LERMA ENTRE LOS CADENAMIENTOS 6+635 AL KM 34+800; 1,100 M. AGUAS ABAJO DEL RÍO TEJALPA) </t>
  </si>
  <si>
    <t xml:space="preserve">PROYECTO EJECUTIVO DEL SISTEMA DE ALCANTARILLADO COMBINADO PARA LA CABECERA MUNICIPAL </t>
  </si>
  <si>
    <t>PROYECTO EJECUTIVO DE AMPLIACIÓN Y REHABILITACIÓN DE LAS REDES DE ATARJEAS EN LA CABECERA MUNICIPAL</t>
  </si>
  <si>
    <t>MUY ALTA</t>
  </si>
  <si>
    <t>ALTA</t>
  </si>
  <si>
    <t>$  900,000,00</t>
  </si>
  <si>
    <t>REQUERIMIENTOS DEL ESTADO PARA EL PRESUPUESTO DE EGRESOS DE LA FEDERACIÓN PARA EL EJERCICIO FISCAL 2022</t>
  </si>
  <si>
    <t>SANEAMIENTO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</si>
</sst>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0_ ;\-#,##0\ "/>
  </numFmts>
  <fonts count="14" x14ac:knownFonts="1">
    <font>
      <sz val="11"/>
      <color theme="1"/>
      <name val="Calibri"/>
      <family val="2"/>
      <scheme val="minor"/>
    </font>
    <font>
      <sz val="11"/>
      <color theme="1"/>
      <name val="Calibri"/>
      <family val="2"/>
      <scheme val="minor"/>
    </font>
    <font>
      <b/>
      <sz val="10"/>
      <color theme="1"/>
      <name val="Arial"/>
      <family val="2"/>
    </font>
    <font>
      <u/>
      <sz val="11"/>
      <color theme="10"/>
      <name val="Calibri"/>
      <family val="2"/>
    </font>
    <font>
      <b/>
      <sz val="10"/>
      <name val="Arial"/>
      <family val="2"/>
    </font>
    <font>
      <sz val="8"/>
      <color theme="1"/>
      <name val="Calibri"/>
      <family val="2"/>
      <scheme val="minor"/>
    </font>
    <font>
      <b/>
      <sz val="8"/>
      <name val="Arial"/>
      <family val="2"/>
    </font>
    <font>
      <sz val="8"/>
      <color theme="0"/>
      <name val="Arial"/>
      <family val="2"/>
    </font>
    <font>
      <sz val="8"/>
      <name val="Arial"/>
      <family val="2"/>
    </font>
    <font>
      <b/>
      <sz val="8"/>
      <color theme="0"/>
      <name val="Calibri"/>
      <family val="2"/>
      <scheme val="minor"/>
    </font>
    <font>
      <b/>
      <sz val="8"/>
      <color theme="1"/>
      <name val="Arial"/>
      <family val="2"/>
    </font>
    <font>
      <sz val="10"/>
      <color theme="1"/>
      <name val="Calibri"/>
      <family val="2"/>
      <scheme val="minor"/>
    </font>
    <font>
      <sz val="10"/>
      <name val="Arial"/>
      <family val="2"/>
    </font>
    <font>
      <sz val="10"/>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41">
    <xf numFmtId="0" fontId="0" fillId="0" borderId="0" xfId="0"/>
    <xf numFmtId="0" fontId="0" fillId="0" borderId="0" xfId="0" applyAlignment="1">
      <alignment vertical="center" wrapText="1"/>
    </xf>
    <xf numFmtId="0" fontId="5" fillId="0" borderId="0" xfId="0" applyFont="1" applyAlignment="1">
      <alignment horizontal="center" vertical="center" wrapText="1"/>
    </xf>
    <xf numFmtId="0" fontId="5" fillId="0" borderId="0" xfId="0" applyFont="1" applyAlignment="1" applyProtection="1">
      <alignment horizontal="center" vertical="center" wrapText="1"/>
      <protection hidden="1"/>
    </xf>
    <xf numFmtId="0" fontId="6" fillId="0" borderId="0" xfId="3" applyFont="1" applyAlignment="1" applyProtection="1">
      <alignment horizontal="center" vertical="center" wrapText="1"/>
      <protection hidden="1"/>
    </xf>
    <xf numFmtId="0" fontId="6" fillId="0" borderId="0" xfId="3" applyFont="1" applyAlignment="1" applyProtection="1">
      <alignment vertical="center" wrapText="1"/>
      <protection hidden="1"/>
    </xf>
    <xf numFmtId="164" fontId="6" fillId="0" borderId="0" xfId="2" applyNumberFormat="1" applyFont="1" applyAlignment="1" applyProtection="1">
      <alignment vertical="center" wrapText="1"/>
      <protection hidden="1"/>
    </xf>
    <xf numFmtId="0" fontId="7"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64" fontId="8" fillId="0" borderId="0" xfId="2" applyNumberFormat="1" applyFont="1" applyAlignment="1" applyProtection="1">
      <alignment vertical="center" wrapText="1"/>
      <protection hidden="1"/>
    </xf>
    <xf numFmtId="0" fontId="9" fillId="0" borderId="0" xfId="0" applyFont="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164" fontId="10" fillId="2" borderId="1" xfId="2" applyNumberFormat="1" applyFont="1" applyFill="1" applyBorder="1" applyAlignment="1" applyProtection="1">
      <alignment horizontal="center" vertical="center" wrapText="1"/>
      <protection hidden="1"/>
    </xf>
    <xf numFmtId="0" fontId="5" fillId="0" borderId="0" xfId="0" applyFont="1" applyAlignment="1">
      <alignment vertical="center" wrapText="1"/>
    </xf>
    <xf numFmtId="0" fontId="7" fillId="3" borderId="3"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165" fontId="4" fillId="2" borderId="1" xfId="1"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164" fontId="4" fillId="2" borderId="1" xfId="2" applyNumberFormat="1" applyFont="1" applyFill="1" applyBorder="1" applyAlignment="1" applyProtection="1">
      <alignment vertical="center" wrapText="1"/>
      <protection hidden="1"/>
    </xf>
    <xf numFmtId="0" fontId="11" fillId="0" borderId="0" xfId="0" applyFont="1" applyAlignment="1">
      <alignment vertical="center" wrapText="1"/>
    </xf>
    <xf numFmtId="0" fontId="11" fillId="2"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hidden="1"/>
    </xf>
    <xf numFmtId="0" fontId="2" fillId="2" borderId="1" xfId="0" quotePrefix="1" applyFont="1" applyFill="1" applyBorder="1" applyAlignment="1" applyProtection="1">
      <alignment horizontal="center" vertical="center" wrapText="1"/>
      <protection hidden="1"/>
    </xf>
    <xf numFmtId="0" fontId="12" fillId="0" borderId="1" xfId="0" applyFont="1" applyBorder="1" applyAlignment="1" applyProtection="1">
      <alignment horizontal="left" vertical="center" wrapText="1"/>
      <protection locked="0"/>
    </xf>
    <xf numFmtId="164" fontId="12" fillId="0" borderId="1" xfId="2" applyNumberFormat="1" applyFont="1" applyBorder="1" applyAlignment="1" applyProtection="1">
      <alignment vertical="center" wrapText="1"/>
      <protection locked="0"/>
    </xf>
    <xf numFmtId="0" fontId="5" fillId="0" borderId="0" xfId="0" applyFont="1" applyAlignment="1">
      <alignment horizontal="justify" vertical="center" wrapText="1"/>
    </xf>
    <xf numFmtId="0" fontId="2" fillId="4" borderId="1" xfId="0" quotePrefix="1" applyFont="1" applyFill="1" applyBorder="1" applyAlignment="1" applyProtection="1">
      <alignment horizontal="center" vertical="center" wrapText="1"/>
      <protection hidden="1"/>
    </xf>
    <xf numFmtId="164" fontId="5" fillId="0" borderId="0" xfId="2" applyNumberFormat="1" applyFont="1" applyAlignment="1">
      <alignment vertical="center" wrapText="1"/>
    </xf>
    <xf numFmtId="0" fontId="2" fillId="0" borderId="0" xfId="0" applyFont="1" applyAlignment="1">
      <alignment horizontal="center" vertical="center" wrapText="1"/>
    </xf>
    <xf numFmtId="0" fontId="4" fillId="0" borderId="0" xfId="3" applyFont="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164" fontId="10" fillId="2" borderId="1" xfId="2" applyNumberFormat="1"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13" fillId="2" borderId="1" xfId="0" applyFont="1" applyFill="1" applyBorder="1" applyAlignment="1">
      <alignment horizontal="center" vertical="center" wrapText="1"/>
    </xf>
    <xf numFmtId="0" fontId="4" fillId="2" borderId="1" xfId="0" quotePrefix="1" applyFont="1" applyFill="1" applyBorder="1" applyAlignment="1" applyProtection="1">
      <alignment horizontal="center" vertical="center" wrapText="1"/>
      <protection hidden="1"/>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nexo%202-PEF-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ANEXO 2"/>
      <sheetName val="Sector"/>
      <sheetName val="menu"/>
      <sheetName val="cat_municipio_MAY2014"/>
      <sheetName val="ARCHIVO GENERADO PARA IMPRESION"/>
      <sheetName val="HABILITAR LAS MACROS EN EXCEL"/>
      <sheetName val="Hoja1"/>
    </sheetNames>
    <sheetDataSet>
      <sheetData sheetId="0"/>
      <sheetData sheetId="1">
        <row r="2">
          <cell r="A2" t="str">
            <v>.</v>
          </cell>
          <cell r="E2" t="str">
            <v>Muy Alto</v>
          </cell>
          <cell r="H2" t="str">
            <v>SI</v>
          </cell>
        </row>
        <row r="3">
          <cell r="A3" t="str">
            <v>AGRICULTURA Y SISTEMAS DE RIEGO</v>
          </cell>
          <cell r="E3" t="str">
            <v>Alta</v>
          </cell>
          <cell r="H3" t="str">
            <v>NO</v>
          </cell>
        </row>
        <row r="4">
          <cell r="A4" t="str">
            <v>AGUA POTABLE Y SANEAMIENTO</v>
          </cell>
          <cell r="E4" t="str">
            <v>Normal</v>
          </cell>
        </row>
        <row r="5">
          <cell r="A5" t="str">
            <v>ASUNTOS FRONTERA NORTE</v>
          </cell>
        </row>
        <row r="6">
          <cell r="A6" t="str">
            <v>ASUNTOS FRONTERA SUR-SURESTE</v>
          </cell>
        </row>
        <row r="7">
          <cell r="A7" t="str">
            <v>ASUNTOS INDIGENAS</v>
          </cell>
        </row>
        <row r="8">
          <cell r="A8" t="str">
            <v>ASUNTOS MIGRATORIOS</v>
          </cell>
        </row>
        <row r="9">
          <cell r="A9" t="str">
            <v>ATENCION A GRUPOS VULNERABLES</v>
          </cell>
        </row>
        <row r="10">
          <cell r="A10" t="str">
            <v>CAMBIO CLIMATICO</v>
          </cell>
        </row>
        <row r="11">
          <cell r="A11" t="str">
            <v>CIENCIA Y TECNOLOGIA</v>
          </cell>
        </row>
        <row r="12">
          <cell r="A12" t="str">
            <v>COMPETITIVIDAD</v>
          </cell>
        </row>
        <row r="13">
          <cell r="A13" t="str">
            <v>COMUNICACIONES</v>
          </cell>
        </row>
        <row r="14">
          <cell r="A14" t="str">
            <v>CULTURA Y CINEMATOGRAFIA</v>
          </cell>
        </row>
        <row r="15">
          <cell r="A15" t="str">
            <v>DEFENSA NACIONAL</v>
          </cell>
        </row>
        <row r="16">
          <cell r="A16" t="str">
            <v>DEPORTE</v>
          </cell>
        </row>
        <row r="17">
          <cell r="A17" t="str">
            <v>DERECHOS DE LA NIÑEZ</v>
          </cell>
        </row>
        <row r="18">
          <cell r="A18" t="str">
            <v>DERECHOS HUMANOS</v>
          </cell>
        </row>
        <row r="19">
          <cell r="A19" t="str">
            <v>DESARROLLO METROPOLITANO</v>
          </cell>
        </row>
        <row r="20">
          <cell r="A20" t="str">
            <v>DESARROLLO MUNICIPAL</v>
          </cell>
        </row>
        <row r="21">
          <cell r="A21" t="str">
            <v>DESARROLLO RURAL</v>
          </cell>
        </row>
        <row r="22">
          <cell r="A22" t="str">
            <v>DESARROLLO SOCIAL</v>
          </cell>
        </row>
        <row r="23">
          <cell r="A23" t="str">
            <v>DESARROLLO URBANO Y ORDENAMIENTO TERRITORIAL</v>
          </cell>
        </row>
        <row r="24">
          <cell r="A24" t="str">
            <v>DISTRITO FEDERAL</v>
          </cell>
        </row>
        <row r="25">
          <cell r="A25" t="str">
            <v>ECONOMIA</v>
          </cell>
        </row>
        <row r="26">
          <cell r="A26" t="str">
            <v>EDUCACION PUBLICA Y SERVICIOS EDUCATIVOS</v>
          </cell>
        </row>
        <row r="27">
          <cell r="A27" t="str">
            <v>ENERGIA</v>
          </cell>
        </row>
        <row r="28">
          <cell r="A28" t="str">
            <v>FOMENTO COOPERATIVO Y ECONOMIA SOCIAL</v>
          </cell>
        </row>
        <row r="29">
          <cell r="A29" t="str">
            <v>GANADERIA</v>
          </cell>
        </row>
        <row r="30">
          <cell r="A30" t="str">
            <v>IGUALDAD DE GENERO</v>
          </cell>
        </row>
        <row r="31">
          <cell r="A31" t="str">
            <v>INFRAESTRUCTURA</v>
          </cell>
        </row>
        <row r="32">
          <cell r="A32" t="str">
            <v>JUSTICIA</v>
          </cell>
        </row>
        <row r="33">
          <cell r="A33" t="str">
            <v>JUVENTUD</v>
          </cell>
        </row>
        <row r="34">
          <cell r="A34" t="str">
            <v>MARINA</v>
          </cell>
        </row>
        <row r="35">
          <cell r="A35" t="str">
            <v>MEDIO AMBIENTE Y RECURSOS NATURALES</v>
          </cell>
        </row>
        <row r="36">
          <cell r="A36" t="str">
            <v>PESCA</v>
          </cell>
        </row>
        <row r="37">
          <cell r="A37" t="str">
            <v>PROTECCION CIVIL</v>
          </cell>
        </row>
        <row r="38">
          <cell r="A38" t="str">
            <v>RADIO Y TELEVISION</v>
          </cell>
        </row>
        <row r="39">
          <cell r="A39" t="str">
            <v>RECURSOS HIDRAULICOS</v>
          </cell>
        </row>
        <row r="40">
          <cell r="A40" t="str">
            <v>REFORMA AGRARIA</v>
          </cell>
        </row>
        <row r="41">
          <cell r="A41" t="str">
            <v>RELACIONES EXTERIORES</v>
          </cell>
        </row>
        <row r="42">
          <cell r="A42" t="str">
            <v>SALUD</v>
          </cell>
        </row>
        <row r="43">
          <cell r="A43" t="str">
            <v>SEGURIDAD PUBLICA</v>
          </cell>
        </row>
        <row r="44">
          <cell r="A44" t="str">
            <v>SEGURIDAD SOCIAL</v>
          </cell>
        </row>
        <row r="45">
          <cell r="A45" t="str">
            <v>TRABAJO Y PREVISION SOCIAL</v>
          </cell>
        </row>
        <row r="46">
          <cell r="A46" t="str">
            <v>TRANSPARENCIA Y ANTICORRUPCION</v>
          </cell>
        </row>
        <row r="47">
          <cell r="A47" t="str">
            <v>TRANSPORTES</v>
          </cell>
        </row>
        <row r="48">
          <cell r="A48" t="str">
            <v>TURISMO</v>
          </cell>
        </row>
        <row r="49">
          <cell r="A49" t="str">
            <v>VIGILANCIA DE LA AUDITORIA SUPERIOR DE LA FEDERACION</v>
          </cell>
        </row>
        <row r="50">
          <cell r="A50" t="str">
            <v>VIVIENDA</v>
          </cell>
        </row>
      </sheetData>
      <sheetData sheetId="2">
        <row r="2">
          <cell r="B2" t="str">
            <v>.</v>
          </cell>
        </row>
        <row r="3">
          <cell r="B3" t="str">
            <v>Aguascalientes</v>
          </cell>
        </row>
        <row r="4">
          <cell r="B4" t="str">
            <v>Baja_California</v>
          </cell>
        </row>
        <row r="5">
          <cell r="B5" t="str">
            <v>Baja_California_Sur</v>
          </cell>
        </row>
        <row r="6">
          <cell r="B6" t="str">
            <v>Campeche</v>
          </cell>
        </row>
        <row r="7">
          <cell r="B7" t="str">
            <v>Coahuila_de_Zaragoza</v>
          </cell>
        </row>
        <row r="8">
          <cell r="B8" t="str">
            <v>Colima</v>
          </cell>
        </row>
        <row r="9">
          <cell r="B9" t="str">
            <v>Chiapas</v>
          </cell>
        </row>
        <row r="10">
          <cell r="B10" t="str">
            <v>Chihuahua</v>
          </cell>
        </row>
        <row r="11">
          <cell r="B11" t="str">
            <v>Distrito_Federal</v>
          </cell>
        </row>
        <row r="12">
          <cell r="B12" t="str">
            <v>Durango</v>
          </cell>
        </row>
        <row r="13">
          <cell r="B13" t="str">
            <v>Guanajuato</v>
          </cell>
        </row>
        <row r="14">
          <cell r="B14" t="str">
            <v>Guerrero</v>
          </cell>
        </row>
        <row r="15">
          <cell r="B15" t="str">
            <v>Hidalgo</v>
          </cell>
        </row>
        <row r="16">
          <cell r="B16" t="str">
            <v>Jalisco</v>
          </cell>
        </row>
        <row r="17">
          <cell r="B17" t="str">
            <v>México</v>
          </cell>
        </row>
        <row r="18">
          <cell r="B18" t="str">
            <v>Michoacán_de_Ocampo</v>
          </cell>
        </row>
        <row r="19">
          <cell r="B19" t="str">
            <v>Morelos</v>
          </cell>
        </row>
        <row r="20">
          <cell r="B20" t="str">
            <v>Nayarit</v>
          </cell>
        </row>
        <row r="21">
          <cell r="B21" t="str">
            <v>Nuevo_León</v>
          </cell>
        </row>
        <row r="22">
          <cell r="B22" t="str">
            <v>Oaxaca</v>
          </cell>
        </row>
        <row r="23">
          <cell r="B23" t="str">
            <v>Puebla</v>
          </cell>
        </row>
        <row r="24">
          <cell r="B24" t="str">
            <v>Querétaro</v>
          </cell>
        </row>
        <row r="25">
          <cell r="B25" t="str">
            <v>Quintana_Roo</v>
          </cell>
        </row>
        <row r="26">
          <cell r="B26" t="str">
            <v>San_Luis_Potosí</v>
          </cell>
        </row>
        <row r="27">
          <cell r="B27" t="str">
            <v>Sinaloa</v>
          </cell>
        </row>
        <row r="28">
          <cell r="B28" t="str">
            <v>Sonora</v>
          </cell>
        </row>
        <row r="29">
          <cell r="B29" t="str">
            <v>Tabasco</v>
          </cell>
        </row>
        <row r="30">
          <cell r="B30" t="str">
            <v>Tamaulipas</v>
          </cell>
        </row>
        <row r="31">
          <cell r="B31" t="str">
            <v>Tlaxcala</v>
          </cell>
        </row>
        <row r="32">
          <cell r="B32" t="str">
            <v>Veracruz_de_Ignacio_de_la_Llave</v>
          </cell>
        </row>
        <row r="33">
          <cell r="B33" t="str">
            <v>Yucatán</v>
          </cell>
        </row>
        <row r="34">
          <cell r="B34" t="str">
            <v>Zacatecas</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AEE0A-0B97-4B83-A67C-AB74D3695393}">
  <sheetPr>
    <tabColor rgb="FFC00000"/>
    <pageSetUpPr fitToPage="1"/>
  </sheetPr>
  <dimension ref="A1:Q147"/>
  <sheetViews>
    <sheetView tabSelected="1" topLeftCell="A4" zoomScaleNormal="100" zoomScaleSheetLayoutView="70" workbookViewId="0">
      <selection activeCell="C17" sqref="C17"/>
    </sheetView>
  </sheetViews>
  <sheetFormatPr baseColWidth="10" defaultColWidth="11.42578125" defaultRowHeight="11.25" x14ac:dyDescent="0.25"/>
  <cols>
    <col min="1" max="1" width="17.85546875" style="2" customWidth="1"/>
    <col min="2" max="2" width="12.42578125" style="2" customWidth="1"/>
    <col min="3" max="3" width="19.7109375" style="2" customWidth="1"/>
    <col min="4" max="4" width="14.5703125" style="2" customWidth="1"/>
    <col min="5" max="5" width="11.28515625" style="2" customWidth="1"/>
    <col min="6" max="6" width="18.5703125" style="2" customWidth="1"/>
    <col min="7" max="7" width="11.85546875" style="2" customWidth="1"/>
    <col min="8" max="8" width="39.5703125" style="15" customWidth="1"/>
    <col min="9" max="9" width="14" style="15" customWidth="1"/>
    <col min="10" max="10" width="16.140625" style="2" customWidth="1"/>
    <col min="11" max="11" width="12.85546875" style="15" customWidth="1"/>
    <col min="12" max="12" width="14.140625" style="15" customWidth="1"/>
    <col min="13" max="13" width="10.85546875" style="15" customWidth="1"/>
    <col min="14" max="16" width="17.85546875" style="32" customWidth="1"/>
    <col min="17" max="16384" width="11.42578125" style="15"/>
  </cols>
  <sheetData>
    <row r="1" spans="1:17" s="1" customFormat="1" ht="15" x14ac:dyDescent="0.25">
      <c r="A1" s="33"/>
      <c r="B1" s="33"/>
      <c r="C1" s="33"/>
      <c r="D1" s="33"/>
      <c r="E1" s="33"/>
      <c r="F1" s="33"/>
      <c r="G1" s="33"/>
      <c r="H1" s="33"/>
      <c r="I1" s="33"/>
      <c r="J1" s="33"/>
      <c r="K1" s="33"/>
      <c r="L1" s="33"/>
      <c r="M1" s="33"/>
      <c r="N1" s="33"/>
      <c r="O1" s="33"/>
      <c r="P1" s="33"/>
    </row>
    <row r="2" spans="1:17" s="1" customFormat="1" ht="14.45" customHeight="1" x14ac:dyDescent="0.25">
      <c r="A2" s="34" t="s">
        <v>258</v>
      </c>
      <c r="B2" s="34"/>
      <c r="C2" s="34"/>
      <c r="D2" s="34"/>
      <c r="E2" s="34"/>
      <c r="F2" s="34"/>
      <c r="G2" s="34"/>
      <c r="H2" s="34"/>
      <c r="I2" s="34"/>
      <c r="J2" s="34"/>
      <c r="K2" s="34"/>
      <c r="L2" s="34"/>
      <c r="M2" s="34"/>
      <c r="N2" s="34"/>
      <c r="O2" s="34"/>
      <c r="P2" s="34"/>
    </row>
    <row r="3" spans="1:17" s="1" customFormat="1" ht="15" x14ac:dyDescent="0.25">
      <c r="A3" s="2"/>
      <c r="B3" s="3"/>
      <c r="C3" s="4"/>
      <c r="D3" s="4"/>
      <c r="E3" s="4"/>
      <c r="F3" s="4"/>
      <c r="G3" s="4"/>
      <c r="H3" s="5"/>
      <c r="I3" s="5"/>
      <c r="J3" s="4"/>
      <c r="K3" s="5"/>
      <c r="L3" s="5"/>
      <c r="M3" s="5"/>
      <c r="N3" s="6"/>
      <c r="O3" s="6"/>
      <c r="P3" s="6"/>
    </row>
    <row r="4" spans="1:17" s="1" customFormat="1" ht="15" x14ac:dyDescent="0.25">
      <c r="A4" s="2"/>
      <c r="B4" s="3"/>
      <c r="C4" s="3"/>
      <c r="D4" s="7" t="s">
        <v>0</v>
      </c>
      <c r="E4" s="8"/>
      <c r="F4" s="8"/>
      <c r="G4" s="8"/>
      <c r="H4" s="9"/>
      <c r="I4" s="9"/>
      <c r="J4" s="8"/>
      <c r="K4" s="9"/>
      <c r="L4" s="9"/>
      <c r="M4" s="9"/>
      <c r="N4" s="10"/>
      <c r="O4" s="10"/>
      <c r="P4" s="10"/>
    </row>
    <row r="5" spans="1:17" s="1" customFormat="1" ht="15" x14ac:dyDescent="0.25">
      <c r="A5" s="2"/>
      <c r="B5" s="11">
        <v>2</v>
      </c>
      <c r="C5" s="8"/>
      <c r="D5" s="8"/>
      <c r="E5" s="8"/>
      <c r="F5" s="8"/>
      <c r="G5" s="8"/>
      <c r="H5" s="9"/>
      <c r="I5" s="9"/>
      <c r="J5" s="8"/>
      <c r="K5" s="35" t="s">
        <v>1</v>
      </c>
      <c r="L5" s="35"/>
      <c r="M5" s="35"/>
      <c r="N5" s="36" t="s">
        <v>2</v>
      </c>
      <c r="O5" s="36"/>
      <c r="P5" s="36"/>
    </row>
    <row r="6" spans="1:17" ht="33.75" x14ac:dyDescent="0.25">
      <c r="A6" s="12" t="s">
        <v>3</v>
      </c>
      <c r="B6" s="12" t="s">
        <v>4</v>
      </c>
      <c r="C6" s="12" t="s">
        <v>5</v>
      </c>
      <c r="D6" s="12" t="s">
        <v>6</v>
      </c>
      <c r="E6" s="12" t="s">
        <v>7</v>
      </c>
      <c r="F6" s="12" t="s">
        <v>8</v>
      </c>
      <c r="G6" s="12" t="s">
        <v>9</v>
      </c>
      <c r="H6" s="12" t="s">
        <v>10</v>
      </c>
      <c r="I6" s="12" t="s">
        <v>11</v>
      </c>
      <c r="J6" s="12" t="s">
        <v>12</v>
      </c>
      <c r="K6" s="13" t="s">
        <v>13</v>
      </c>
      <c r="L6" s="13" t="s">
        <v>14</v>
      </c>
      <c r="M6" s="13" t="s">
        <v>15</v>
      </c>
      <c r="N6" s="14" t="s">
        <v>16</v>
      </c>
      <c r="O6" s="14" t="s">
        <v>73</v>
      </c>
      <c r="P6" s="14" t="s">
        <v>74</v>
      </c>
    </row>
    <row r="7" spans="1:17" x14ac:dyDescent="0.25">
      <c r="A7" s="16" t="s">
        <v>17</v>
      </c>
      <c r="B7" s="16" t="s">
        <v>17</v>
      </c>
      <c r="C7" s="16" t="s">
        <v>17</v>
      </c>
      <c r="D7" s="16" t="s">
        <v>17</v>
      </c>
      <c r="E7" s="16" t="s">
        <v>17</v>
      </c>
      <c r="F7" s="16" t="s">
        <v>17</v>
      </c>
      <c r="G7" s="16" t="s">
        <v>17</v>
      </c>
      <c r="H7" s="16" t="s">
        <v>17</v>
      </c>
      <c r="I7" s="16" t="s">
        <v>17</v>
      </c>
      <c r="J7" s="16" t="s">
        <v>17</v>
      </c>
      <c r="K7" s="16" t="s">
        <v>17</v>
      </c>
      <c r="L7" s="16" t="s">
        <v>17</v>
      </c>
      <c r="M7" s="16" t="s">
        <v>17</v>
      </c>
      <c r="N7" s="16" t="s">
        <v>17</v>
      </c>
      <c r="O7" s="16" t="s">
        <v>17</v>
      </c>
      <c r="P7" s="16" t="s">
        <v>17</v>
      </c>
    </row>
    <row r="8" spans="1:17" s="23" customFormat="1" ht="12.75" x14ac:dyDescent="0.25">
      <c r="A8" s="17"/>
      <c r="B8" s="18"/>
      <c r="C8" s="37" t="s">
        <v>18</v>
      </c>
      <c r="D8" s="38"/>
      <c r="E8" s="38"/>
      <c r="F8" s="38"/>
      <c r="G8" s="18"/>
      <c r="H8" s="19">
        <f>+SUBTOTAL(3,H10:H147)</f>
        <v>138</v>
      </c>
      <c r="I8" s="20"/>
      <c r="J8" s="21"/>
      <c r="K8" s="21"/>
      <c r="L8" s="21"/>
      <c r="M8" s="21"/>
      <c r="N8" s="22">
        <f>+SUBTOTAL(9,N10:N147)</f>
        <v>5221567460.0799999</v>
      </c>
      <c r="O8" s="22">
        <f>+SUBTOTAL(9,O10:O147)</f>
        <v>5217197460.0799999</v>
      </c>
      <c r="P8" s="22">
        <f>+SUBTOTAL(9,P10:P147)</f>
        <v>4370000</v>
      </c>
    </row>
    <row r="9" spans="1:17" x14ac:dyDescent="0.25">
      <c r="A9" s="16" t="s">
        <v>17</v>
      </c>
      <c r="B9" s="16" t="s">
        <v>17</v>
      </c>
      <c r="C9" s="16" t="s">
        <v>17</v>
      </c>
      <c r="D9" s="16" t="s">
        <v>17</v>
      </c>
      <c r="E9" s="16" t="s">
        <v>17</v>
      </c>
      <c r="F9" s="16" t="s">
        <v>17</v>
      </c>
      <c r="G9" s="16" t="s">
        <v>17</v>
      </c>
      <c r="H9" s="16" t="s">
        <v>17</v>
      </c>
      <c r="I9" s="16" t="s">
        <v>17</v>
      </c>
      <c r="J9" s="16" t="s">
        <v>17</v>
      </c>
      <c r="K9" s="16" t="s">
        <v>17</v>
      </c>
      <c r="L9" s="16" t="s">
        <v>17</v>
      </c>
      <c r="M9" s="16" t="s">
        <v>17</v>
      </c>
      <c r="N9" s="16" t="s">
        <v>17</v>
      </c>
      <c r="O9" s="16" t="s">
        <v>17</v>
      </c>
      <c r="P9" s="16" t="s">
        <v>17</v>
      </c>
    </row>
    <row r="10" spans="1:17" s="30" customFormat="1" ht="38.25" x14ac:dyDescent="0.25">
      <c r="A10" s="24" t="s">
        <v>19</v>
      </c>
      <c r="B10" s="24">
        <v>1</v>
      </c>
      <c r="C10" s="25" t="s">
        <v>259</v>
      </c>
      <c r="D10" s="25" t="s">
        <v>20</v>
      </c>
      <c r="E10" s="26">
        <v>15</v>
      </c>
      <c r="F10" s="25" t="s">
        <v>44</v>
      </c>
      <c r="G10" s="27"/>
      <c r="H10" s="28" t="s">
        <v>57</v>
      </c>
      <c r="I10" s="25"/>
      <c r="J10" s="25" t="s">
        <v>71</v>
      </c>
      <c r="K10" s="25" t="s">
        <v>28</v>
      </c>
      <c r="L10" s="25" t="s">
        <v>28</v>
      </c>
      <c r="M10" s="25" t="s">
        <v>28</v>
      </c>
      <c r="N10" s="29">
        <v>7500000</v>
      </c>
      <c r="O10" s="29">
        <v>3130000</v>
      </c>
      <c r="P10" s="29">
        <v>4370000</v>
      </c>
    </row>
    <row r="11" spans="1:17" s="30" customFormat="1" ht="25.5" x14ac:dyDescent="0.25">
      <c r="A11" s="24" t="s">
        <v>19</v>
      </c>
      <c r="B11" s="24">
        <f>+B10+1</f>
        <v>2</v>
      </c>
      <c r="C11" s="25" t="s">
        <v>259</v>
      </c>
      <c r="D11" s="25" t="s">
        <v>20</v>
      </c>
      <c r="E11" s="26">
        <v>15</v>
      </c>
      <c r="F11" s="25" t="s">
        <v>45</v>
      </c>
      <c r="G11" s="27"/>
      <c r="H11" s="28" t="s">
        <v>58</v>
      </c>
      <c r="I11" s="25"/>
      <c r="J11" s="25" t="s">
        <v>72</v>
      </c>
      <c r="K11" s="25" t="s">
        <v>38</v>
      </c>
      <c r="L11" s="25" t="s">
        <v>38</v>
      </c>
      <c r="M11" s="25" t="s">
        <v>38</v>
      </c>
      <c r="N11" s="29">
        <v>5000000</v>
      </c>
      <c r="O11" s="29">
        <v>5000000</v>
      </c>
      <c r="P11" s="29">
        <v>0</v>
      </c>
    </row>
    <row r="12" spans="1:17" ht="25.5" x14ac:dyDescent="0.25">
      <c r="A12" s="24" t="s">
        <v>19</v>
      </c>
      <c r="B12" s="24">
        <f t="shared" ref="B12:B75" si="0">+B11+1</f>
        <v>3</v>
      </c>
      <c r="C12" s="25" t="s">
        <v>259</v>
      </c>
      <c r="D12" s="25" t="s">
        <v>20</v>
      </c>
      <c r="E12" s="26">
        <v>15</v>
      </c>
      <c r="F12" s="25" t="s">
        <v>46</v>
      </c>
      <c r="G12" s="27"/>
      <c r="H12" s="28" t="s">
        <v>59</v>
      </c>
      <c r="I12" s="25"/>
      <c r="J12" s="25" t="s">
        <v>72</v>
      </c>
      <c r="K12" s="25" t="s">
        <v>38</v>
      </c>
      <c r="L12" s="25" t="s">
        <v>38</v>
      </c>
      <c r="M12" s="25" t="s">
        <v>38</v>
      </c>
      <c r="N12" s="29">
        <v>5000000</v>
      </c>
      <c r="O12" s="29">
        <v>5000000</v>
      </c>
      <c r="P12" s="29">
        <v>0</v>
      </c>
      <c r="Q12" s="30"/>
    </row>
    <row r="13" spans="1:17" ht="25.5" x14ac:dyDescent="0.25">
      <c r="A13" s="24" t="s">
        <v>19</v>
      </c>
      <c r="B13" s="24">
        <f t="shared" si="0"/>
        <v>4</v>
      </c>
      <c r="C13" s="25" t="s">
        <v>259</v>
      </c>
      <c r="D13" s="25" t="s">
        <v>20</v>
      </c>
      <c r="E13" s="26">
        <v>15</v>
      </c>
      <c r="F13" s="25" t="s">
        <v>46</v>
      </c>
      <c r="G13" s="27"/>
      <c r="H13" s="28" t="s">
        <v>60</v>
      </c>
      <c r="I13" s="25"/>
      <c r="J13" s="25" t="s">
        <v>72</v>
      </c>
      <c r="K13" s="25" t="s">
        <v>38</v>
      </c>
      <c r="L13" s="25" t="s">
        <v>38</v>
      </c>
      <c r="M13" s="25" t="s">
        <v>38</v>
      </c>
      <c r="N13" s="29">
        <v>5000000</v>
      </c>
      <c r="O13" s="29">
        <v>5000000</v>
      </c>
      <c r="P13" s="29">
        <v>0</v>
      </c>
      <c r="Q13" s="30"/>
    </row>
    <row r="14" spans="1:17" ht="25.5" x14ac:dyDescent="0.25">
      <c r="A14" s="24" t="s">
        <v>19</v>
      </c>
      <c r="B14" s="24">
        <f t="shared" si="0"/>
        <v>5</v>
      </c>
      <c r="C14" s="25" t="s">
        <v>259</v>
      </c>
      <c r="D14" s="25" t="s">
        <v>20</v>
      </c>
      <c r="E14" s="26">
        <v>15</v>
      </c>
      <c r="F14" s="25" t="s">
        <v>47</v>
      </c>
      <c r="G14" s="27"/>
      <c r="H14" s="28" t="s">
        <v>61</v>
      </c>
      <c r="I14" s="25"/>
      <c r="J14" s="25" t="s">
        <v>72</v>
      </c>
      <c r="K14" s="25" t="s">
        <v>38</v>
      </c>
      <c r="L14" s="25" t="s">
        <v>38</v>
      </c>
      <c r="M14" s="25" t="s">
        <v>38</v>
      </c>
      <c r="N14" s="29">
        <v>5000000</v>
      </c>
      <c r="O14" s="29">
        <v>5000000</v>
      </c>
      <c r="P14" s="29">
        <v>0</v>
      </c>
      <c r="Q14" s="30"/>
    </row>
    <row r="15" spans="1:17" ht="51" x14ac:dyDescent="0.25">
      <c r="A15" s="24" t="s">
        <v>19</v>
      </c>
      <c r="B15" s="24">
        <f t="shared" si="0"/>
        <v>6</v>
      </c>
      <c r="C15" s="25" t="s">
        <v>259</v>
      </c>
      <c r="D15" s="25" t="s">
        <v>20</v>
      </c>
      <c r="E15" s="26">
        <v>15</v>
      </c>
      <c r="F15" s="25" t="s">
        <v>48</v>
      </c>
      <c r="G15" s="27"/>
      <c r="H15" s="28" t="s">
        <v>62</v>
      </c>
      <c r="I15" s="25"/>
      <c r="J15" s="25" t="s">
        <v>72</v>
      </c>
      <c r="K15" s="25" t="s">
        <v>38</v>
      </c>
      <c r="L15" s="25" t="s">
        <v>38</v>
      </c>
      <c r="M15" s="25" t="s">
        <v>38</v>
      </c>
      <c r="N15" s="29">
        <v>5000000</v>
      </c>
      <c r="O15" s="29">
        <v>5000000</v>
      </c>
      <c r="P15" s="29">
        <v>0</v>
      </c>
      <c r="Q15" s="30"/>
    </row>
    <row r="16" spans="1:17" ht="25.5" x14ac:dyDescent="0.25">
      <c r="A16" s="24" t="s">
        <v>19</v>
      </c>
      <c r="B16" s="24">
        <f t="shared" si="0"/>
        <v>7</v>
      </c>
      <c r="C16" s="25" t="s">
        <v>259</v>
      </c>
      <c r="D16" s="25" t="s">
        <v>20</v>
      </c>
      <c r="E16" s="26">
        <v>15</v>
      </c>
      <c r="F16" s="25" t="s">
        <v>49</v>
      </c>
      <c r="G16" s="27"/>
      <c r="H16" s="28" t="s">
        <v>63</v>
      </c>
      <c r="I16" s="25"/>
      <c r="J16" s="25" t="s">
        <v>72</v>
      </c>
      <c r="K16" s="25" t="s">
        <v>38</v>
      </c>
      <c r="L16" s="25" t="s">
        <v>38</v>
      </c>
      <c r="M16" s="25" t="s">
        <v>38</v>
      </c>
      <c r="N16" s="29">
        <v>5000000</v>
      </c>
      <c r="O16" s="29">
        <v>5000000</v>
      </c>
      <c r="P16" s="29">
        <v>0</v>
      </c>
      <c r="Q16" s="30"/>
    </row>
    <row r="17" spans="1:17" ht="25.5" x14ac:dyDescent="0.25">
      <c r="A17" s="24" t="s">
        <v>19</v>
      </c>
      <c r="B17" s="24">
        <f t="shared" si="0"/>
        <v>8</v>
      </c>
      <c r="C17" s="25" t="s">
        <v>259</v>
      </c>
      <c r="D17" s="25" t="s">
        <v>20</v>
      </c>
      <c r="E17" s="26">
        <v>15</v>
      </c>
      <c r="F17" s="25" t="s">
        <v>50</v>
      </c>
      <c r="G17" s="27"/>
      <c r="H17" s="28" t="s">
        <v>64</v>
      </c>
      <c r="I17" s="25"/>
      <c r="J17" s="25" t="s">
        <v>72</v>
      </c>
      <c r="K17" s="25" t="s">
        <v>38</v>
      </c>
      <c r="L17" s="25" t="s">
        <v>38</v>
      </c>
      <c r="M17" s="25" t="s">
        <v>38</v>
      </c>
      <c r="N17" s="29">
        <v>48000000</v>
      </c>
      <c r="O17" s="29">
        <v>48000000</v>
      </c>
      <c r="P17" s="29">
        <v>0</v>
      </c>
      <c r="Q17" s="30"/>
    </row>
    <row r="18" spans="1:17" ht="38.25" x14ac:dyDescent="0.25">
      <c r="A18" s="24" t="s">
        <v>19</v>
      </c>
      <c r="B18" s="24">
        <f t="shared" si="0"/>
        <v>9</v>
      </c>
      <c r="C18" s="25" t="s">
        <v>259</v>
      </c>
      <c r="D18" s="25" t="s">
        <v>20</v>
      </c>
      <c r="E18" s="26">
        <v>15</v>
      </c>
      <c r="F18" s="25" t="s">
        <v>51</v>
      </c>
      <c r="G18" s="27"/>
      <c r="H18" s="28" t="s">
        <v>65</v>
      </c>
      <c r="I18" s="25"/>
      <c r="J18" s="25" t="s">
        <v>72</v>
      </c>
      <c r="K18" s="25" t="s">
        <v>38</v>
      </c>
      <c r="L18" s="25" t="s">
        <v>38</v>
      </c>
      <c r="M18" s="25" t="s">
        <v>38</v>
      </c>
      <c r="N18" s="29">
        <v>44816204.57</v>
      </c>
      <c r="O18" s="29">
        <v>44816204.57</v>
      </c>
      <c r="P18" s="29">
        <v>0</v>
      </c>
      <c r="Q18" s="30"/>
    </row>
    <row r="19" spans="1:17" ht="51" x14ac:dyDescent="0.25">
      <c r="A19" s="24" t="s">
        <v>19</v>
      </c>
      <c r="B19" s="24">
        <f t="shared" si="0"/>
        <v>10</v>
      </c>
      <c r="C19" s="25" t="s">
        <v>259</v>
      </c>
      <c r="D19" s="25" t="s">
        <v>20</v>
      </c>
      <c r="E19" s="26">
        <v>15</v>
      </c>
      <c r="F19" s="25" t="s">
        <v>52</v>
      </c>
      <c r="G19" s="27"/>
      <c r="H19" s="28" t="s">
        <v>66</v>
      </c>
      <c r="I19" s="25"/>
      <c r="J19" s="25" t="s">
        <v>72</v>
      </c>
      <c r="K19" s="25" t="s">
        <v>38</v>
      </c>
      <c r="L19" s="25" t="s">
        <v>38</v>
      </c>
      <c r="M19" s="25" t="s">
        <v>38</v>
      </c>
      <c r="N19" s="29">
        <v>22972083.629999999</v>
      </c>
      <c r="O19" s="29">
        <v>22972083.629999999</v>
      </c>
      <c r="P19" s="29">
        <v>0</v>
      </c>
      <c r="Q19" s="30"/>
    </row>
    <row r="20" spans="1:17" ht="25.5" x14ac:dyDescent="0.25">
      <c r="A20" s="24" t="s">
        <v>19</v>
      </c>
      <c r="B20" s="24">
        <f t="shared" si="0"/>
        <v>11</v>
      </c>
      <c r="C20" s="25" t="s">
        <v>259</v>
      </c>
      <c r="D20" s="25" t="s">
        <v>20</v>
      </c>
      <c r="E20" s="26">
        <v>15</v>
      </c>
      <c r="F20" s="25" t="s">
        <v>53</v>
      </c>
      <c r="G20" s="31"/>
      <c r="H20" s="28" t="s">
        <v>67</v>
      </c>
      <c r="I20" s="25"/>
      <c r="J20" s="25" t="s">
        <v>72</v>
      </c>
      <c r="K20" s="25" t="s">
        <v>38</v>
      </c>
      <c r="L20" s="25" t="s">
        <v>38</v>
      </c>
      <c r="M20" s="25" t="s">
        <v>38</v>
      </c>
      <c r="N20" s="29">
        <v>7500000</v>
      </c>
      <c r="O20" s="29">
        <v>7500000</v>
      </c>
      <c r="P20" s="29">
        <v>0</v>
      </c>
      <c r="Q20" s="30"/>
    </row>
    <row r="21" spans="1:17" ht="25.5" x14ac:dyDescent="0.25">
      <c r="A21" s="24" t="s">
        <v>19</v>
      </c>
      <c r="B21" s="24">
        <f t="shared" si="0"/>
        <v>12</v>
      </c>
      <c r="C21" s="25" t="s">
        <v>259</v>
      </c>
      <c r="D21" s="25" t="s">
        <v>20</v>
      </c>
      <c r="E21" s="26">
        <v>15</v>
      </c>
      <c r="F21" s="25" t="s">
        <v>54</v>
      </c>
      <c r="G21" s="27"/>
      <c r="H21" s="28" t="s">
        <v>68</v>
      </c>
      <c r="I21" s="25"/>
      <c r="J21" s="25" t="s">
        <v>72</v>
      </c>
      <c r="K21" s="25" t="s">
        <v>38</v>
      </c>
      <c r="L21" s="25" t="s">
        <v>38</v>
      </c>
      <c r="M21" s="25" t="s">
        <v>38</v>
      </c>
      <c r="N21" s="29">
        <v>5000000</v>
      </c>
      <c r="O21" s="29">
        <v>5000000</v>
      </c>
      <c r="P21" s="29">
        <v>0</v>
      </c>
      <c r="Q21" s="30"/>
    </row>
    <row r="22" spans="1:17" ht="51" x14ac:dyDescent="0.25">
      <c r="A22" s="24" t="s">
        <v>19</v>
      </c>
      <c r="B22" s="24">
        <f t="shared" si="0"/>
        <v>13</v>
      </c>
      <c r="C22" s="25" t="s">
        <v>259</v>
      </c>
      <c r="D22" s="25" t="s">
        <v>20</v>
      </c>
      <c r="E22" s="26">
        <v>15</v>
      </c>
      <c r="F22" s="25" t="s">
        <v>55</v>
      </c>
      <c r="G22" s="27"/>
      <c r="H22" s="28" t="s">
        <v>69</v>
      </c>
      <c r="I22" s="25"/>
      <c r="J22" s="25" t="s">
        <v>72</v>
      </c>
      <c r="K22" s="25" t="s">
        <v>38</v>
      </c>
      <c r="L22" s="25" t="s">
        <v>38</v>
      </c>
      <c r="M22" s="25" t="s">
        <v>38</v>
      </c>
      <c r="N22" s="29">
        <v>2400000</v>
      </c>
      <c r="O22" s="29">
        <v>2400000</v>
      </c>
      <c r="P22" s="29">
        <v>0</v>
      </c>
      <c r="Q22" s="30"/>
    </row>
    <row r="23" spans="1:17" ht="25.5" x14ac:dyDescent="0.25">
      <c r="A23" s="24" t="s">
        <v>19</v>
      </c>
      <c r="B23" s="24">
        <f t="shared" si="0"/>
        <v>14</v>
      </c>
      <c r="C23" s="25" t="s">
        <v>259</v>
      </c>
      <c r="D23" s="25" t="s">
        <v>20</v>
      </c>
      <c r="E23" s="26">
        <v>15</v>
      </c>
      <c r="F23" s="25" t="s">
        <v>56</v>
      </c>
      <c r="G23" s="27"/>
      <c r="H23" s="28" t="s">
        <v>70</v>
      </c>
      <c r="I23" s="25"/>
      <c r="J23" s="25" t="s">
        <v>72</v>
      </c>
      <c r="K23" s="25" t="s">
        <v>38</v>
      </c>
      <c r="L23" s="25" t="s">
        <v>38</v>
      </c>
      <c r="M23" s="25" t="s">
        <v>38</v>
      </c>
      <c r="N23" s="29">
        <v>5000000</v>
      </c>
      <c r="O23" s="29">
        <v>5000000</v>
      </c>
      <c r="P23" s="29">
        <v>0</v>
      </c>
      <c r="Q23" s="30"/>
    </row>
    <row r="24" spans="1:17" ht="25.5" x14ac:dyDescent="0.25">
      <c r="A24" s="24" t="s">
        <v>19</v>
      </c>
      <c r="B24" s="24">
        <f t="shared" si="0"/>
        <v>15</v>
      </c>
      <c r="C24" s="25" t="s">
        <v>259</v>
      </c>
      <c r="D24" s="25" t="s">
        <v>20</v>
      </c>
      <c r="E24" s="26">
        <v>15</v>
      </c>
      <c r="F24" s="25" t="s">
        <v>75</v>
      </c>
      <c r="G24" s="27"/>
      <c r="H24" s="28" t="s">
        <v>96</v>
      </c>
      <c r="I24" s="25"/>
      <c r="J24" s="25" t="s">
        <v>123</v>
      </c>
      <c r="K24" s="25" t="s">
        <v>23</v>
      </c>
      <c r="L24" s="25" t="s">
        <v>23</v>
      </c>
      <c r="M24" s="25" t="s">
        <v>23</v>
      </c>
      <c r="N24" s="29">
        <v>19000000</v>
      </c>
      <c r="O24" s="29">
        <v>19000000</v>
      </c>
      <c r="P24" s="29">
        <v>0</v>
      </c>
      <c r="Q24" s="30"/>
    </row>
    <row r="25" spans="1:17" ht="38.25" x14ac:dyDescent="0.25">
      <c r="A25" s="24" t="s">
        <v>19</v>
      </c>
      <c r="B25" s="24">
        <f t="shared" si="0"/>
        <v>16</v>
      </c>
      <c r="C25" s="25" t="s">
        <v>259</v>
      </c>
      <c r="D25" s="25" t="s">
        <v>20</v>
      </c>
      <c r="E25" s="26">
        <v>15</v>
      </c>
      <c r="F25" s="25" t="s">
        <v>76</v>
      </c>
      <c r="G25" s="27"/>
      <c r="H25" s="28" t="s">
        <v>97</v>
      </c>
      <c r="I25" s="25"/>
      <c r="J25" s="25" t="s">
        <v>123</v>
      </c>
      <c r="K25" s="25" t="s">
        <v>23</v>
      </c>
      <c r="L25" s="25" t="s">
        <v>23</v>
      </c>
      <c r="M25" s="25" t="s">
        <v>23</v>
      </c>
      <c r="N25" s="29">
        <v>1747899.83</v>
      </c>
      <c r="O25" s="29">
        <v>1747899.83</v>
      </c>
      <c r="P25" s="29">
        <v>0</v>
      </c>
      <c r="Q25" s="30"/>
    </row>
    <row r="26" spans="1:17" ht="63.75" x14ac:dyDescent="0.25">
      <c r="A26" s="24" t="s">
        <v>19</v>
      </c>
      <c r="B26" s="24">
        <f t="shared" si="0"/>
        <v>17</v>
      </c>
      <c r="C26" s="25" t="s">
        <v>259</v>
      </c>
      <c r="D26" s="25" t="s">
        <v>20</v>
      </c>
      <c r="E26" s="26">
        <v>15</v>
      </c>
      <c r="F26" s="25" t="s">
        <v>77</v>
      </c>
      <c r="G26" s="27"/>
      <c r="H26" s="28" t="s">
        <v>98</v>
      </c>
      <c r="I26" s="25"/>
      <c r="J26" s="25" t="s">
        <v>123</v>
      </c>
      <c r="K26" s="25" t="s">
        <v>23</v>
      </c>
      <c r="L26" s="25" t="s">
        <v>23</v>
      </c>
      <c r="M26" s="25" t="s">
        <v>23</v>
      </c>
      <c r="N26" s="29">
        <v>568591.69999999995</v>
      </c>
      <c r="O26" s="29">
        <v>568591.69999999995</v>
      </c>
      <c r="P26" s="29">
        <v>0</v>
      </c>
      <c r="Q26" s="30"/>
    </row>
    <row r="27" spans="1:17" ht="63.75" x14ac:dyDescent="0.25">
      <c r="A27" s="24" t="s">
        <v>19</v>
      </c>
      <c r="B27" s="24">
        <f t="shared" si="0"/>
        <v>18</v>
      </c>
      <c r="C27" s="25" t="s">
        <v>259</v>
      </c>
      <c r="D27" s="25" t="s">
        <v>20</v>
      </c>
      <c r="E27" s="26">
        <v>15</v>
      </c>
      <c r="F27" s="25" t="s">
        <v>78</v>
      </c>
      <c r="G27" s="27"/>
      <c r="H27" s="28" t="s">
        <v>99</v>
      </c>
      <c r="I27" s="25"/>
      <c r="J27" s="25" t="s">
        <v>123</v>
      </c>
      <c r="K27" s="25" t="s">
        <v>23</v>
      </c>
      <c r="L27" s="25" t="s">
        <v>23</v>
      </c>
      <c r="M27" s="25" t="s">
        <v>23</v>
      </c>
      <c r="N27" s="29">
        <v>4034213.99</v>
      </c>
      <c r="O27" s="29">
        <v>4034213.99</v>
      </c>
      <c r="P27" s="29">
        <v>0</v>
      </c>
      <c r="Q27" s="30"/>
    </row>
    <row r="28" spans="1:17" ht="51" x14ac:dyDescent="0.25">
      <c r="A28" s="24" t="s">
        <v>19</v>
      </c>
      <c r="B28" s="24">
        <f t="shared" si="0"/>
        <v>19</v>
      </c>
      <c r="C28" s="25" t="s">
        <v>259</v>
      </c>
      <c r="D28" s="25" t="s">
        <v>20</v>
      </c>
      <c r="E28" s="26">
        <v>15</v>
      </c>
      <c r="F28" s="25" t="s">
        <v>78</v>
      </c>
      <c r="G28" s="27"/>
      <c r="H28" s="28" t="s">
        <v>100</v>
      </c>
      <c r="I28" s="25"/>
      <c r="J28" s="25" t="s">
        <v>123</v>
      </c>
      <c r="K28" s="25" t="s">
        <v>23</v>
      </c>
      <c r="L28" s="25" t="s">
        <v>23</v>
      </c>
      <c r="M28" s="25" t="s">
        <v>23</v>
      </c>
      <c r="N28" s="29">
        <v>5588092.8300000001</v>
      </c>
      <c r="O28" s="29">
        <v>5588092.8300000001</v>
      </c>
      <c r="P28" s="29">
        <v>0</v>
      </c>
      <c r="Q28" s="30"/>
    </row>
    <row r="29" spans="1:17" ht="38.25" x14ac:dyDescent="0.25">
      <c r="A29" s="24" t="s">
        <v>19</v>
      </c>
      <c r="B29" s="24">
        <f t="shared" si="0"/>
        <v>20</v>
      </c>
      <c r="C29" s="25" t="s">
        <v>259</v>
      </c>
      <c r="D29" s="25" t="s">
        <v>20</v>
      </c>
      <c r="E29" s="26">
        <v>15</v>
      </c>
      <c r="F29" s="25" t="s">
        <v>79</v>
      </c>
      <c r="G29" s="27"/>
      <c r="H29" s="28" t="s">
        <v>101</v>
      </c>
      <c r="I29" s="25"/>
      <c r="J29" s="25" t="s">
        <v>123</v>
      </c>
      <c r="K29" s="25" t="s">
        <v>23</v>
      </c>
      <c r="L29" s="25" t="s">
        <v>23</v>
      </c>
      <c r="M29" s="25" t="s">
        <v>23</v>
      </c>
      <c r="N29" s="29">
        <v>909956.6</v>
      </c>
      <c r="O29" s="29">
        <v>909956.6</v>
      </c>
      <c r="P29" s="29">
        <v>0</v>
      </c>
      <c r="Q29" s="30"/>
    </row>
    <row r="30" spans="1:17" ht="51" x14ac:dyDescent="0.25">
      <c r="A30" s="24" t="s">
        <v>19</v>
      </c>
      <c r="B30" s="24">
        <f t="shared" si="0"/>
        <v>21</v>
      </c>
      <c r="C30" s="25" t="s">
        <v>259</v>
      </c>
      <c r="D30" s="25" t="s">
        <v>20</v>
      </c>
      <c r="E30" s="26">
        <v>15</v>
      </c>
      <c r="F30" s="25" t="s">
        <v>80</v>
      </c>
      <c r="G30" s="27"/>
      <c r="H30" s="28" t="s">
        <v>102</v>
      </c>
      <c r="I30" s="25"/>
      <c r="J30" s="25" t="s">
        <v>123</v>
      </c>
      <c r="K30" s="25" t="s">
        <v>23</v>
      </c>
      <c r="L30" s="25" t="s">
        <v>23</v>
      </c>
      <c r="M30" s="25" t="s">
        <v>23</v>
      </c>
      <c r="N30" s="29">
        <v>1749893.45</v>
      </c>
      <c r="O30" s="29">
        <v>1749893.45</v>
      </c>
      <c r="P30" s="29">
        <v>0</v>
      </c>
      <c r="Q30" s="30"/>
    </row>
    <row r="31" spans="1:17" ht="51" x14ac:dyDescent="0.25">
      <c r="A31" s="24" t="s">
        <v>19</v>
      </c>
      <c r="B31" s="24">
        <f t="shared" si="0"/>
        <v>22</v>
      </c>
      <c r="C31" s="25" t="s">
        <v>259</v>
      </c>
      <c r="D31" s="25" t="s">
        <v>20</v>
      </c>
      <c r="E31" s="26">
        <v>15</v>
      </c>
      <c r="F31" s="25" t="s">
        <v>80</v>
      </c>
      <c r="G31" s="27"/>
      <c r="H31" s="28" t="s">
        <v>103</v>
      </c>
      <c r="I31" s="25"/>
      <c r="J31" s="25" t="s">
        <v>123</v>
      </c>
      <c r="K31" s="25" t="s">
        <v>23</v>
      </c>
      <c r="L31" s="25" t="s">
        <v>23</v>
      </c>
      <c r="M31" s="25" t="s">
        <v>23</v>
      </c>
      <c r="N31" s="29">
        <v>1665855.84</v>
      </c>
      <c r="O31" s="29">
        <v>1665855.84</v>
      </c>
      <c r="P31" s="29">
        <v>0</v>
      </c>
      <c r="Q31" s="30"/>
    </row>
    <row r="32" spans="1:17" ht="38.25" x14ac:dyDescent="0.25">
      <c r="A32" s="24" t="s">
        <v>19</v>
      </c>
      <c r="B32" s="24">
        <f t="shared" si="0"/>
        <v>23</v>
      </c>
      <c r="C32" s="25" t="s">
        <v>259</v>
      </c>
      <c r="D32" s="25" t="s">
        <v>20</v>
      </c>
      <c r="E32" s="26">
        <v>15</v>
      </c>
      <c r="F32" s="25" t="s">
        <v>81</v>
      </c>
      <c r="G32" s="27"/>
      <c r="H32" s="28" t="s">
        <v>104</v>
      </c>
      <c r="I32" s="25"/>
      <c r="J32" s="25" t="s">
        <v>123</v>
      </c>
      <c r="K32" s="25" t="s">
        <v>23</v>
      </c>
      <c r="L32" s="25" t="s">
        <v>23</v>
      </c>
      <c r="M32" s="25" t="s">
        <v>23</v>
      </c>
      <c r="N32" s="29">
        <v>2408294.0699999998</v>
      </c>
      <c r="O32" s="29">
        <v>2408294.0699999998</v>
      </c>
      <c r="P32" s="29">
        <v>0</v>
      </c>
      <c r="Q32" s="30"/>
    </row>
    <row r="33" spans="1:17" ht="63.75" x14ac:dyDescent="0.25">
      <c r="A33" s="24" t="s">
        <v>19</v>
      </c>
      <c r="B33" s="24">
        <f t="shared" si="0"/>
        <v>24</v>
      </c>
      <c r="C33" s="25" t="s">
        <v>259</v>
      </c>
      <c r="D33" s="25" t="s">
        <v>20</v>
      </c>
      <c r="E33" s="26">
        <v>15</v>
      </c>
      <c r="F33" s="25" t="s">
        <v>82</v>
      </c>
      <c r="G33" s="27"/>
      <c r="H33" s="28" t="s">
        <v>105</v>
      </c>
      <c r="I33" s="25"/>
      <c r="J33" s="25" t="s">
        <v>123</v>
      </c>
      <c r="K33" s="25" t="s">
        <v>23</v>
      </c>
      <c r="L33" s="25" t="s">
        <v>23</v>
      </c>
      <c r="M33" s="25" t="s">
        <v>23</v>
      </c>
      <c r="N33" s="29">
        <v>8000000</v>
      </c>
      <c r="O33" s="29">
        <v>8000000</v>
      </c>
      <c r="P33" s="29">
        <v>0</v>
      </c>
      <c r="Q33" s="30"/>
    </row>
    <row r="34" spans="1:17" ht="51" x14ac:dyDescent="0.25">
      <c r="A34" s="24" t="s">
        <v>19</v>
      </c>
      <c r="B34" s="24">
        <f t="shared" si="0"/>
        <v>25</v>
      </c>
      <c r="C34" s="25" t="s">
        <v>259</v>
      </c>
      <c r="D34" s="25" t="s">
        <v>20</v>
      </c>
      <c r="E34" s="26">
        <v>15</v>
      </c>
      <c r="F34" s="25" t="s">
        <v>83</v>
      </c>
      <c r="G34" s="27"/>
      <c r="H34" s="28" t="s">
        <v>106</v>
      </c>
      <c r="I34" s="25"/>
      <c r="J34" s="25" t="s">
        <v>123</v>
      </c>
      <c r="K34" s="25" t="s">
        <v>23</v>
      </c>
      <c r="L34" s="25" t="s">
        <v>23</v>
      </c>
      <c r="M34" s="25" t="s">
        <v>23</v>
      </c>
      <c r="N34" s="29">
        <v>9800000</v>
      </c>
      <c r="O34" s="29">
        <v>9800000</v>
      </c>
      <c r="P34" s="29">
        <v>0</v>
      </c>
      <c r="Q34" s="30"/>
    </row>
    <row r="35" spans="1:17" ht="38.25" x14ac:dyDescent="0.25">
      <c r="A35" s="24" t="s">
        <v>19</v>
      </c>
      <c r="B35" s="24">
        <f t="shared" si="0"/>
        <v>26</v>
      </c>
      <c r="C35" s="25" t="s">
        <v>259</v>
      </c>
      <c r="D35" s="25" t="s">
        <v>20</v>
      </c>
      <c r="E35" s="26">
        <v>15</v>
      </c>
      <c r="F35" s="25" t="s">
        <v>84</v>
      </c>
      <c r="G35" s="27"/>
      <c r="H35" s="28" t="s">
        <v>107</v>
      </c>
      <c r="I35" s="25"/>
      <c r="J35" s="25" t="s">
        <v>123</v>
      </c>
      <c r="K35" s="25" t="s">
        <v>23</v>
      </c>
      <c r="L35" s="25" t="s">
        <v>23</v>
      </c>
      <c r="M35" s="25" t="s">
        <v>23</v>
      </c>
      <c r="N35" s="29">
        <v>5000000</v>
      </c>
      <c r="O35" s="29">
        <v>5000000</v>
      </c>
      <c r="P35" s="29">
        <v>0</v>
      </c>
      <c r="Q35" s="30"/>
    </row>
    <row r="36" spans="1:17" ht="25.5" x14ac:dyDescent="0.25">
      <c r="A36" s="24" t="s">
        <v>19</v>
      </c>
      <c r="B36" s="24">
        <f t="shared" si="0"/>
        <v>27</v>
      </c>
      <c r="C36" s="25" t="s">
        <v>259</v>
      </c>
      <c r="D36" s="25" t="s">
        <v>20</v>
      </c>
      <c r="E36" s="26">
        <v>15</v>
      </c>
      <c r="F36" s="25" t="s">
        <v>85</v>
      </c>
      <c r="G36" s="27"/>
      <c r="H36" s="28" t="s">
        <v>108</v>
      </c>
      <c r="I36" s="25"/>
      <c r="J36" s="25" t="s">
        <v>123</v>
      </c>
      <c r="K36" s="25" t="s">
        <v>23</v>
      </c>
      <c r="L36" s="25" t="s">
        <v>23</v>
      </c>
      <c r="M36" s="25" t="s">
        <v>23</v>
      </c>
      <c r="N36" s="29">
        <v>2000000</v>
      </c>
      <c r="O36" s="29">
        <v>2000000</v>
      </c>
      <c r="P36" s="29">
        <v>0</v>
      </c>
      <c r="Q36" s="30"/>
    </row>
    <row r="37" spans="1:17" ht="63.75" x14ac:dyDescent="0.25">
      <c r="A37" s="24" t="s">
        <v>19</v>
      </c>
      <c r="B37" s="24">
        <f t="shared" si="0"/>
        <v>28</v>
      </c>
      <c r="C37" s="25" t="s">
        <v>259</v>
      </c>
      <c r="D37" s="25" t="s">
        <v>20</v>
      </c>
      <c r="E37" s="26">
        <v>15</v>
      </c>
      <c r="F37" s="25" t="s">
        <v>86</v>
      </c>
      <c r="G37" s="27"/>
      <c r="H37" s="28" t="s">
        <v>109</v>
      </c>
      <c r="I37" s="25"/>
      <c r="J37" s="25" t="s">
        <v>123</v>
      </c>
      <c r="K37" s="25" t="s">
        <v>23</v>
      </c>
      <c r="L37" s="25" t="s">
        <v>23</v>
      </c>
      <c r="M37" s="25" t="s">
        <v>23</v>
      </c>
      <c r="N37" s="29">
        <v>6000000</v>
      </c>
      <c r="O37" s="29">
        <v>6000000</v>
      </c>
      <c r="P37" s="29">
        <v>0</v>
      </c>
      <c r="Q37" s="30"/>
    </row>
    <row r="38" spans="1:17" ht="63.75" x14ac:dyDescent="0.25">
      <c r="A38" s="24" t="s">
        <v>19</v>
      </c>
      <c r="B38" s="24">
        <f t="shared" si="0"/>
        <v>29</v>
      </c>
      <c r="C38" s="25" t="s">
        <v>259</v>
      </c>
      <c r="D38" s="25" t="s">
        <v>20</v>
      </c>
      <c r="E38" s="26">
        <v>15</v>
      </c>
      <c r="F38" s="25" t="s">
        <v>87</v>
      </c>
      <c r="G38" s="27"/>
      <c r="H38" s="28" t="s">
        <v>110</v>
      </c>
      <c r="I38" s="25"/>
      <c r="J38" s="25" t="s">
        <v>123</v>
      </c>
      <c r="K38" s="25" t="s">
        <v>23</v>
      </c>
      <c r="L38" s="25" t="s">
        <v>23</v>
      </c>
      <c r="M38" s="25" t="s">
        <v>23</v>
      </c>
      <c r="N38" s="29">
        <v>2000000</v>
      </c>
      <c r="O38" s="29">
        <v>2000000</v>
      </c>
      <c r="P38" s="29">
        <v>0</v>
      </c>
      <c r="Q38" s="30"/>
    </row>
    <row r="39" spans="1:17" ht="76.5" x14ac:dyDescent="0.25">
      <c r="A39" s="24" t="s">
        <v>19</v>
      </c>
      <c r="B39" s="24">
        <f t="shared" si="0"/>
        <v>30</v>
      </c>
      <c r="C39" s="25" t="s">
        <v>259</v>
      </c>
      <c r="D39" s="25" t="s">
        <v>20</v>
      </c>
      <c r="E39" s="26">
        <v>15</v>
      </c>
      <c r="F39" s="25" t="s">
        <v>88</v>
      </c>
      <c r="G39" s="27"/>
      <c r="H39" s="28" t="s">
        <v>111</v>
      </c>
      <c r="I39" s="25"/>
      <c r="J39" s="25" t="s">
        <v>123</v>
      </c>
      <c r="K39" s="25" t="s">
        <v>28</v>
      </c>
      <c r="L39" s="25" t="s">
        <v>28</v>
      </c>
      <c r="M39" s="25" t="s">
        <v>28</v>
      </c>
      <c r="N39" s="29">
        <v>32281335.84</v>
      </c>
      <c r="O39" s="29">
        <v>32281335.84</v>
      </c>
      <c r="P39" s="29">
        <v>0</v>
      </c>
      <c r="Q39" s="30"/>
    </row>
    <row r="40" spans="1:17" ht="51" x14ac:dyDescent="0.25">
      <c r="A40" s="24" t="s">
        <v>19</v>
      </c>
      <c r="B40" s="24">
        <f t="shared" si="0"/>
        <v>31</v>
      </c>
      <c r="C40" s="25" t="s">
        <v>259</v>
      </c>
      <c r="D40" s="25" t="s">
        <v>20</v>
      </c>
      <c r="E40" s="26">
        <v>15</v>
      </c>
      <c r="F40" s="25" t="s">
        <v>89</v>
      </c>
      <c r="G40" s="27"/>
      <c r="H40" s="28" t="s">
        <v>112</v>
      </c>
      <c r="I40" s="25"/>
      <c r="J40" s="25" t="s">
        <v>123</v>
      </c>
      <c r="K40" s="25" t="s">
        <v>28</v>
      </c>
      <c r="L40" s="25" t="s">
        <v>28</v>
      </c>
      <c r="M40" s="25" t="s">
        <v>28</v>
      </c>
      <c r="N40" s="29">
        <v>2331589.88</v>
      </c>
      <c r="O40" s="29">
        <v>2331589.88</v>
      </c>
      <c r="P40" s="29">
        <v>0</v>
      </c>
      <c r="Q40" s="30"/>
    </row>
    <row r="41" spans="1:17" ht="76.5" x14ac:dyDescent="0.25">
      <c r="A41" s="24" t="s">
        <v>19</v>
      </c>
      <c r="B41" s="24">
        <f t="shared" si="0"/>
        <v>32</v>
      </c>
      <c r="C41" s="25" t="s">
        <v>259</v>
      </c>
      <c r="D41" s="25" t="s">
        <v>20</v>
      </c>
      <c r="E41" s="26">
        <v>15</v>
      </c>
      <c r="F41" s="25" t="s">
        <v>90</v>
      </c>
      <c r="G41" s="27"/>
      <c r="H41" s="28" t="s">
        <v>113</v>
      </c>
      <c r="I41" s="25"/>
      <c r="J41" s="25" t="s">
        <v>123</v>
      </c>
      <c r="K41" s="25" t="s">
        <v>28</v>
      </c>
      <c r="L41" s="25" t="s">
        <v>28</v>
      </c>
      <c r="M41" s="25" t="s">
        <v>28</v>
      </c>
      <c r="N41" s="29">
        <v>211385948.56999999</v>
      </c>
      <c r="O41" s="29">
        <v>211385948.56999999</v>
      </c>
      <c r="P41" s="29">
        <v>0</v>
      </c>
      <c r="Q41" s="30"/>
    </row>
    <row r="42" spans="1:17" ht="76.5" x14ac:dyDescent="0.25">
      <c r="A42" s="24" t="s">
        <v>19</v>
      </c>
      <c r="B42" s="24">
        <f t="shared" si="0"/>
        <v>33</v>
      </c>
      <c r="C42" s="25" t="s">
        <v>259</v>
      </c>
      <c r="D42" s="25" t="s">
        <v>20</v>
      </c>
      <c r="E42" s="26">
        <v>15</v>
      </c>
      <c r="F42" s="25" t="s">
        <v>90</v>
      </c>
      <c r="G42" s="27"/>
      <c r="H42" s="28" t="s">
        <v>114</v>
      </c>
      <c r="I42" s="25"/>
      <c r="J42" s="25" t="s">
        <v>123</v>
      </c>
      <c r="K42" s="25" t="s">
        <v>28</v>
      </c>
      <c r="L42" s="25" t="s">
        <v>28</v>
      </c>
      <c r="M42" s="25" t="s">
        <v>28</v>
      </c>
      <c r="N42" s="29">
        <v>198516345.06999999</v>
      </c>
      <c r="O42" s="29">
        <v>198516345.06999999</v>
      </c>
      <c r="P42" s="29">
        <v>0</v>
      </c>
      <c r="Q42" s="30"/>
    </row>
    <row r="43" spans="1:17" ht="76.5" x14ac:dyDescent="0.25">
      <c r="A43" s="24" t="s">
        <v>19</v>
      </c>
      <c r="B43" s="24">
        <f t="shared" si="0"/>
        <v>34</v>
      </c>
      <c r="C43" s="25" t="s">
        <v>259</v>
      </c>
      <c r="D43" s="25" t="s">
        <v>20</v>
      </c>
      <c r="E43" s="26">
        <v>15</v>
      </c>
      <c r="F43" s="25" t="s">
        <v>80</v>
      </c>
      <c r="G43" s="27"/>
      <c r="H43" s="28" t="s">
        <v>115</v>
      </c>
      <c r="I43" s="25"/>
      <c r="J43" s="25" t="s">
        <v>123</v>
      </c>
      <c r="K43" s="25" t="s">
        <v>28</v>
      </c>
      <c r="L43" s="25" t="s">
        <v>28</v>
      </c>
      <c r="M43" s="25" t="s">
        <v>28</v>
      </c>
      <c r="N43" s="29">
        <v>4500000</v>
      </c>
      <c r="O43" s="29">
        <v>4500000</v>
      </c>
      <c r="P43" s="29">
        <v>0</v>
      </c>
      <c r="Q43" s="30"/>
    </row>
    <row r="44" spans="1:17" ht="63.75" x14ac:dyDescent="0.25">
      <c r="A44" s="24" t="s">
        <v>19</v>
      </c>
      <c r="B44" s="24">
        <f t="shared" si="0"/>
        <v>35</v>
      </c>
      <c r="C44" s="25" t="s">
        <v>259</v>
      </c>
      <c r="D44" s="25" t="s">
        <v>20</v>
      </c>
      <c r="E44" s="26">
        <v>15</v>
      </c>
      <c r="F44" s="25" t="s">
        <v>80</v>
      </c>
      <c r="G44" s="27"/>
      <c r="H44" s="28" t="s">
        <v>116</v>
      </c>
      <c r="I44" s="25"/>
      <c r="J44" s="25" t="s">
        <v>123</v>
      </c>
      <c r="K44" s="25" t="s">
        <v>28</v>
      </c>
      <c r="L44" s="25" t="s">
        <v>28</v>
      </c>
      <c r="M44" s="25" t="s">
        <v>28</v>
      </c>
      <c r="N44" s="29">
        <v>3076264.7</v>
      </c>
      <c r="O44" s="29">
        <v>3076264.7</v>
      </c>
      <c r="P44" s="29">
        <v>0</v>
      </c>
      <c r="Q44" s="30"/>
    </row>
    <row r="45" spans="1:17" ht="127.5" x14ac:dyDescent="0.25">
      <c r="A45" s="24" t="s">
        <v>19</v>
      </c>
      <c r="B45" s="24">
        <f t="shared" si="0"/>
        <v>36</v>
      </c>
      <c r="C45" s="25" t="s">
        <v>259</v>
      </c>
      <c r="D45" s="25" t="s">
        <v>20</v>
      </c>
      <c r="E45" s="26">
        <v>15</v>
      </c>
      <c r="F45" s="25" t="s">
        <v>91</v>
      </c>
      <c r="G45" s="27"/>
      <c r="H45" s="28" t="s">
        <v>117</v>
      </c>
      <c r="I45" s="25"/>
      <c r="J45" s="25" t="s">
        <v>123</v>
      </c>
      <c r="K45" s="25" t="s">
        <v>28</v>
      </c>
      <c r="L45" s="25" t="s">
        <v>28</v>
      </c>
      <c r="M45" s="25" t="s">
        <v>28</v>
      </c>
      <c r="N45" s="29">
        <v>5476398.0199999996</v>
      </c>
      <c r="O45" s="29">
        <v>5476398.0199999996</v>
      </c>
      <c r="P45" s="29">
        <v>0</v>
      </c>
      <c r="Q45" s="30"/>
    </row>
    <row r="46" spans="1:17" ht="76.5" x14ac:dyDescent="0.25">
      <c r="A46" s="24" t="s">
        <v>19</v>
      </c>
      <c r="B46" s="24">
        <f t="shared" si="0"/>
        <v>37</v>
      </c>
      <c r="C46" s="25" t="s">
        <v>259</v>
      </c>
      <c r="D46" s="25" t="s">
        <v>20</v>
      </c>
      <c r="E46" s="26">
        <v>15</v>
      </c>
      <c r="F46" s="25" t="s">
        <v>92</v>
      </c>
      <c r="G46" s="27"/>
      <c r="H46" s="28" t="s">
        <v>118</v>
      </c>
      <c r="I46" s="25"/>
      <c r="J46" s="25" t="s">
        <v>123</v>
      </c>
      <c r="K46" s="25" t="s">
        <v>28</v>
      </c>
      <c r="L46" s="25" t="s">
        <v>28</v>
      </c>
      <c r="M46" s="25" t="s">
        <v>28</v>
      </c>
      <c r="N46" s="29">
        <v>12150000</v>
      </c>
      <c r="O46" s="29">
        <v>12150000</v>
      </c>
      <c r="P46" s="29">
        <v>0</v>
      </c>
      <c r="Q46" s="30"/>
    </row>
    <row r="47" spans="1:17" ht="38.25" x14ac:dyDescent="0.25">
      <c r="A47" s="24" t="s">
        <v>19</v>
      </c>
      <c r="B47" s="24">
        <f t="shared" si="0"/>
        <v>38</v>
      </c>
      <c r="C47" s="25" t="s">
        <v>259</v>
      </c>
      <c r="D47" s="25" t="s">
        <v>20</v>
      </c>
      <c r="E47" s="26">
        <v>15</v>
      </c>
      <c r="F47" s="25" t="s">
        <v>93</v>
      </c>
      <c r="G47" s="27"/>
      <c r="H47" s="28" t="s">
        <v>119</v>
      </c>
      <c r="I47" s="25"/>
      <c r="J47" s="25" t="s">
        <v>123</v>
      </c>
      <c r="K47" s="25" t="s">
        <v>28</v>
      </c>
      <c r="L47" s="25" t="s">
        <v>28</v>
      </c>
      <c r="M47" s="25" t="s">
        <v>28</v>
      </c>
      <c r="N47" s="29">
        <v>18000000</v>
      </c>
      <c r="O47" s="29">
        <v>18000000</v>
      </c>
      <c r="P47" s="29">
        <v>0</v>
      </c>
      <c r="Q47" s="30"/>
    </row>
    <row r="48" spans="1:17" ht="38.25" x14ac:dyDescent="0.25">
      <c r="A48" s="24" t="s">
        <v>19</v>
      </c>
      <c r="B48" s="24">
        <f t="shared" si="0"/>
        <v>39</v>
      </c>
      <c r="C48" s="25" t="s">
        <v>259</v>
      </c>
      <c r="D48" s="25" t="s">
        <v>20</v>
      </c>
      <c r="E48" s="26">
        <v>15</v>
      </c>
      <c r="F48" s="25" t="s">
        <v>94</v>
      </c>
      <c r="G48" s="27"/>
      <c r="H48" s="28" t="s">
        <v>120</v>
      </c>
      <c r="I48" s="25"/>
      <c r="J48" s="25" t="s">
        <v>123</v>
      </c>
      <c r="K48" s="25" t="s">
        <v>28</v>
      </c>
      <c r="L48" s="25" t="s">
        <v>28</v>
      </c>
      <c r="M48" s="25" t="s">
        <v>28</v>
      </c>
      <c r="N48" s="29">
        <v>22500000</v>
      </c>
      <c r="O48" s="29">
        <v>22500000</v>
      </c>
      <c r="P48" s="29">
        <v>0</v>
      </c>
      <c r="Q48" s="30"/>
    </row>
    <row r="49" spans="1:17" ht="76.5" x14ac:dyDescent="0.25">
      <c r="A49" s="24" t="s">
        <v>19</v>
      </c>
      <c r="B49" s="24">
        <f t="shared" si="0"/>
        <v>40</v>
      </c>
      <c r="C49" s="25" t="s">
        <v>259</v>
      </c>
      <c r="D49" s="25" t="s">
        <v>20</v>
      </c>
      <c r="E49" s="26">
        <v>15</v>
      </c>
      <c r="F49" s="25" t="s">
        <v>92</v>
      </c>
      <c r="G49" s="27"/>
      <c r="H49" s="28" t="s">
        <v>121</v>
      </c>
      <c r="I49" s="25"/>
      <c r="J49" s="25" t="s">
        <v>123</v>
      </c>
      <c r="K49" s="25" t="s">
        <v>28</v>
      </c>
      <c r="L49" s="25" t="s">
        <v>28</v>
      </c>
      <c r="M49" s="25" t="s">
        <v>28</v>
      </c>
      <c r="N49" s="29">
        <v>12150000</v>
      </c>
      <c r="O49" s="29">
        <v>12150000</v>
      </c>
      <c r="P49" s="29">
        <v>0</v>
      </c>
      <c r="Q49" s="30"/>
    </row>
    <row r="50" spans="1:17" ht="38.25" x14ac:dyDescent="0.25">
      <c r="A50" s="24" t="s">
        <v>19</v>
      </c>
      <c r="B50" s="24">
        <f t="shared" si="0"/>
        <v>41</v>
      </c>
      <c r="C50" s="25" t="s">
        <v>259</v>
      </c>
      <c r="D50" s="25" t="s">
        <v>20</v>
      </c>
      <c r="E50" s="26">
        <v>15</v>
      </c>
      <c r="F50" s="25" t="s">
        <v>95</v>
      </c>
      <c r="G50" s="27"/>
      <c r="H50" s="28" t="s">
        <v>122</v>
      </c>
      <c r="I50" s="25"/>
      <c r="J50" s="25" t="s">
        <v>123</v>
      </c>
      <c r="K50" s="25" t="s">
        <v>28</v>
      </c>
      <c r="L50" s="25" t="s">
        <v>28</v>
      </c>
      <c r="M50" s="25" t="s">
        <v>28</v>
      </c>
      <c r="N50" s="29">
        <v>44060400</v>
      </c>
      <c r="O50" s="29">
        <v>44060400</v>
      </c>
      <c r="P50" s="29">
        <v>0</v>
      </c>
      <c r="Q50" s="30"/>
    </row>
    <row r="51" spans="1:17" ht="25.5" x14ac:dyDescent="0.25">
      <c r="A51" s="24" t="s">
        <v>19</v>
      </c>
      <c r="B51" s="24">
        <f t="shared" si="0"/>
        <v>42</v>
      </c>
      <c r="C51" s="25" t="s">
        <v>259</v>
      </c>
      <c r="D51" s="25" t="s">
        <v>20</v>
      </c>
      <c r="E51" s="26">
        <v>15</v>
      </c>
      <c r="F51" s="25" t="s">
        <v>124</v>
      </c>
      <c r="G51" s="27" t="s">
        <v>125</v>
      </c>
      <c r="H51" s="28" t="s">
        <v>161</v>
      </c>
      <c r="I51" s="25"/>
      <c r="J51" s="25" t="s">
        <v>255</v>
      </c>
      <c r="K51" s="25" t="s">
        <v>28</v>
      </c>
      <c r="L51" s="25" t="s">
        <v>28</v>
      </c>
      <c r="M51" s="25" t="s">
        <v>28</v>
      </c>
      <c r="N51" s="29">
        <v>36000000</v>
      </c>
      <c r="O51" s="29">
        <v>36000000</v>
      </c>
      <c r="P51" s="29">
        <v>0</v>
      </c>
      <c r="Q51" s="30"/>
    </row>
    <row r="52" spans="1:17" ht="25.5" x14ac:dyDescent="0.25">
      <c r="A52" s="24" t="s">
        <v>19</v>
      </c>
      <c r="B52" s="24">
        <f t="shared" si="0"/>
        <v>43</v>
      </c>
      <c r="C52" s="25" t="s">
        <v>259</v>
      </c>
      <c r="D52" s="25" t="s">
        <v>20</v>
      </c>
      <c r="E52" s="26">
        <v>15</v>
      </c>
      <c r="F52" s="25" t="s">
        <v>126</v>
      </c>
      <c r="G52" s="27" t="s">
        <v>27</v>
      </c>
      <c r="H52" s="28" t="s">
        <v>162</v>
      </c>
      <c r="I52" s="25"/>
      <c r="J52" s="25" t="s">
        <v>255</v>
      </c>
      <c r="K52" s="25" t="s">
        <v>28</v>
      </c>
      <c r="L52" s="25" t="s">
        <v>28</v>
      </c>
      <c r="M52" s="25" t="s">
        <v>28</v>
      </c>
      <c r="N52" s="29">
        <v>12000000</v>
      </c>
      <c r="O52" s="29">
        <v>12000000</v>
      </c>
      <c r="P52" s="29">
        <v>0</v>
      </c>
      <c r="Q52" s="30"/>
    </row>
    <row r="53" spans="1:17" ht="38.25" x14ac:dyDescent="0.25">
      <c r="A53" s="24" t="s">
        <v>19</v>
      </c>
      <c r="B53" s="24">
        <f t="shared" si="0"/>
        <v>44</v>
      </c>
      <c r="C53" s="25" t="s">
        <v>259</v>
      </c>
      <c r="D53" s="25" t="s">
        <v>20</v>
      </c>
      <c r="E53" s="26">
        <v>15</v>
      </c>
      <c r="F53" s="25" t="s">
        <v>88</v>
      </c>
      <c r="G53" s="27" t="s">
        <v>29</v>
      </c>
      <c r="H53" s="28" t="s">
        <v>163</v>
      </c>
      <c r="I53" s="25"/>
      <c r="J53" s="25" t="s">
        <v>255</v>
      </c>
      <c r="K53" s="25" t="s">
        <v>28</v>
      </c>
      <c r="L53" s="25" t="s">
        <v>28</v>
      </c>
      <c r="M53" s="25" t="s">
        <v>28</v>
      </c>
      <c r="N53" s="29">
        <v>16800000</v>
      </c>
      <c r="O53" s="29">
        <v>16800000</v>
      </c>
      <c r="P53" s="29">
        <v>0</v>
      </c>
      <c r="Q53" s="30"/>
    </row>
    <row r="54" spans="1:17" ht="25.5" x14ac:dyDescent="0.25">
      <c r="A54" s="24" t="s">
        <v>19</v>
      </c>
      <c r="B54" s="24">
        <f t="shared" si="0"/>
        <v>45</v>
      </c>
      <c r="C54" s="25" t="s">
        <v>259</v>
      </c>
      <c r="D54" s="25" t="s">
        <v>20</v>
      </c>
      <c r="E54" s="26">
        <v>15</v>
      </c>
      <c r="F54" s="25" t="s">
        <v>127</v>
      </c>
      <c r="G54" s="27" t="s">
        <v>128</v>
      </c>
      <c r="H54" s="28" t="s">
        <v>164</v>
      </c>
      <c r="I54" s="25"/>
      <c r="J54" s="25" t="s">
        <v>255</v>
      </c>
      <c r="K54" s="25" t="s">
        <v>28</v>
      </c>
      <c r="L54" s="25" t="s">
        <v>28</v>
      </c>
      <c r="M54" s="25" t="s">
        <v>28</v>
      </c>
      <c r="N54" s="29">
        <v>91100000</v>
      </c>
      <c r="O54" s="29">
        <v>91100000</v>
      </c>
      <c r="P54" s="29">
        <v>0</v>
      </c>
      <c r="Q54" s="30"/>
    </row>
    <row r="55" spans="1:17" ht="38.25" x14ac:dyDescent="0.25">
      <c r="A55" s="24" t="s">
        <v>19</v>
      </c>
      <c r="B55" s="24">
        <f t="shared" si="0"/>
        <v>46</v>
      </c>
      <c r="C55" s="25" t="s">
        <v>259</v>
      </c>
      <c r="D55" s="25" t="s">
        <v>20</v>
      </c>
      <c r="E55" s="26">
        <v>15</v>
      </c>
      <c r="F55" s="25" t="s">
        <v>129</v>
      </c>
      <c r="G55" s="27" t="s">
        <v>128</v>
      </c>
      <c r="H55" s="28" t="s">
        <v>165</v>
      </c>
      <c r="I55" s="25"/>
      <c r="J55" s="25" t="s">
        <v>255</v>
      </c>
      <c r="K55" s="25" t="s">
        <v>28</v>
      </c>
      <c r="L55" s="25" t="s">
        <v>28</v>
      </c>
      <c r="M55" s="25" t="s">
        <v>28</v>
      </c>
      <c r="N55" s="29">
        <v>62000000</v>
      </c>
      <c r="O55" s="29">
        <v>62000000</v>
      </c>
      <c r="P55" s="29">
        <v>0</v>
      </c>
      <c r="Q55" s="30"/>
    </row>
    <row r="56" spans="1:17" ht="38.25" x14ac:dyDescent="0.25">
      <c r="A56" s="24" t="s">
        <v>19</v>
      </c>
      <c r="B56" s="24">
        <f t="shared" si="0"/>
        <v>47</v>
      </c>
      <c r="C56" s="25" t="s">
        <v>259</v>
      </c>
      <c r="D56" s="25" t="s">
        <v>20</v>
      </c>
      <c r="E56" s="26">
        <v>15</v>
      </c>
      <c r="F56" s="25" t="s">
        <v>129</v>
      </c>
      <c r="G56" s="27" t="s">
        <v>128</v>
      </c>
      <c r="H56" s="28" t="s">
        <v>166</v>
      </c>
      <c r="I56" s="25"/>
      <c r="J56" s="25" t="s">
        <v>255</v>
      </c>
      <c r="K56" s="25" t="s">
        <v>28</v>
      </c>
      <c r="L56" s="25" t="s">
        <v>28</v>
      </c>
      <c r="M56" s="25" t="s">
        <v>28</v>
      </c>
      <c r="N56" s="29">
        <v>338000000</v>
      </c>
      <c r="O56" s="29">
        <v>338000000</v>
      </c>
      <c r="P56" s="29">
        <v>0</v>
      </c>
      <c r="Q56" s="30"/>
    </row>
    <row r="57" spans="1:17" ht="25.5" x14ac:dyDescent="0.25">
      <c r="A57" s="24" t="s">
        <v>19</v>
      </c>
      <c r="B57" s="24">
        <f t="shared" si="0"/>
        <v>48</v>
      </c>
      <c r="C57" s="25" t="s">
        <v>259</v>
      </c>
      <c r="D57" s="25" t="s">
        <v>20</v>
      </c>
      <c r="E57" s="26">
        <v>15</v>
      </c>
      <c r="F57" s="25" t="s">
        <v>130</v>
      </c>
      <c r="G57" s="27" t="s">
        <v>41</v>
      </c>
      <c r="H57" s="28" t="s">
        <v>167</v>
      </c>
      <c r="I57" s="25"/>
      <c r="J57" s="25" t="s">
        <v>255</v>
      </c>
      <c r="K57" s="25" t="s">
        <v>28</v>
      </c>
      <c r="L57" s="25" t="s">
        <v>28</v>
      </c>
      <c r="M57" s="25" t="s">
        <v>28</v>
      </c>
      <c r="N57" s="29">
        <v>5000000</v>
      </c>
      <c r="O57" s="29">
        <v>5000000</v>
      </c>
      <c r="P57" s="29">
        <v>0</v>
      </c>
      <c r="Q57" s="30"/>
    </row>
    <row r="58" spans="1:17" ht="25.5" x14ac:dyDescent="0.25">
      <c r="A58" s="24" t="s">
        <v>19</v>
      </c>
      <c r="B58" s="24">
        <f t="shared" si="0"/>
        <v>49</v>
      </c>
      <c r="C58" s="25" t="s">
        <v>259</v>
      </c>
      <c r="D58" s="25" t="s">
        <v>20</v>
      </c>
      <c r="E58" s="26">
        <v>15</v>
      </c>
      <c r="F58" s="25" t="s">
        <v>130</v>
      </c>
      <c r="G58" s="27" t="s">
        <v>41</v>
      </c>
      <c r="H58" s="28" t="s">
        <v>168</v>
      </c>
      <c r="I58" s="25"/>
      <c r="J58" s="25" t="s">
        <v>255</v>
      </c>
      <c r="K58" s="25" t="s">
        <v>24</v>
      </c>
      <c r="L58" s="25" t="s">
        <v>28</v>
      </c>
      <c r="M58" s="25" t="s">
        <v>24</v>
      </c>
      <c r="N58" s="29" t="s">
        <v>257</v>
      </c>
      <c r="O58" s="29" t="s">
        <v>257</v>
      </c>
      <c r="P58" s="29">
        <v>0</v>
      </c>
      <c r="Q58" s="30"/>
    </row>
    <row r="59" spans="1:17" ht="25.5" x14ac:dyDescent="0.25">
      <c r="A59" s="24" t="s">
        <v>19</v>
      </c>
      <c r="B59" s="24">
        <f t="shared" si="0"/>
        <v>50</v>
      </c>
      <c r="C59" s="25" t="s">
        <v>259</v>
      </c>
      <c r="D59" s="25" t="s">
        <v>20</v>
      </c>
      <c r="E59" s="26">
        <v>15</v>
      </c>
      <c r="F59" s="25" t="s">
        <v>131</v>
      </c>
      <c r="G59" s="27" t="s">
        <v>26</v>
      </c>
      <c r="H59" s="28" t="s">
        <v>169</v>
      </c>
      <c r="I59" s="25"/>
      <c r="J59" s="25" t="s">
        <v>255</v>
      </c>
      <c r="K59" s="25" t="s">
        <v>24</v>
      </c>
      <c r="L59" s="25" t="s">
        <v>28</v>
      </c>
      <c r="M59" s="25" t="s">
        <v>24</v>
      </c>
      <c r="N59" s="29">
        <v>1200000</v>
      </c>
      <c r="O59" s="29">
        <v>1200000</v>
      </c>
      <c r="P59" s="29">
        <v>0</v>
      </c>
      <c r="Q59" s="30"/>
    </row>
    <row r="60" spans="1:17" ht="25.5" x14ac:dyDescent="0.25">
      <c r="A60" s="24" t="s">
        <v>19</v>
      </c>
      <c r="B60" s="24">
        <f t="shared" si="0"/>
        <v>51</v>
      </c>
      <c r="C60" s="25" t="s">
        <v>259</v>
      </c>
      <c r="D60" s="25" t="s">
        <v>20</v>
      </c>
      <c r="E60" s="26">
        <v>15</v>
      </c>
      <c r="F60" s="25" t="s">
        <v>131</v>
      </c>
      <c r="G60" s="27" t="s">
        <v>26</v>
      </c>
      <c r="H60" s="28" t="s">
        <v>170</v>
      </c>
      <c r="I60" s="25"/>
      <c r="J60" s="25" t="s">
        <v>255</v>
      </c>
      <c r="K60" s="25" t="s">
        <v>24</v>
      </c>
      <c r="L60" s="25" t="s">
        <v>28</v>
      </c>
      <c r="M60" s="25" t="s">
        <v>24</v>
      </c>
      <c r="N60" s="29">
        <v>1000000</v>
      </c>
      <c r="O60" s="29">
        <v>1000000</v>
      </c>
      <c r="P60" s="29">
        <v>0</v>
      </c>
      <c r="Q60" s="30"/>
    </row>
    <row r="61" spans="1:17" ht="63.75" x14ac:dyDescent="0.25">
      <c r="A61" s="24" t="s">
        <v>19</v>
      </c>
      <c r="B61" s="24">
        <f t="shared" si="0"/>
        <v>52</v>
      </c>
      <c r="C61" s="25" t="s">
        <v>259</v>
      </c>
      <c r="D61" s="25" t="s">
        <v>20</v>
      </c>
      <c r="E61" s="26">
        <v>15</v>
      </c>
      <c r="F61" s="25" t="s">
        <v>132</v>
      </c>
      <c r="G61" s="27" t="s">
        <v>22</v>
      </c>
      <c r="H61" s="28" t="s">
        <v>171</v>
      </c>
      <c r="I61" s="25"/>
      <c r="J61" s="25" t="s">
        <v>255</v>
      </c>
      <c r="K61" s="25" t="s">
        <v>24</v>
      </c>
      <c r="L61" s="25" t="s">
        <v>28</v>
      </c>
      <c r="M61" s="25" t="s">
        <v>24</v>
      </c>
      <c r="N61" s="29">
        <v>600000</v>
      </c>
      <c r="O61" s="29">
        <v>600000</v>
      </c>
      <c r="P61" s="29">
        <v>0</v>
      </c>
      <c r="Q61" s="30"/>
    </row>
    <row r="62" spans="1:17" ht="63.75" x14ac:dyDescent="0.25">
      <c r="A62" s="24" t="s">
        <v>19</v>
      </c>
      <c r="B62" s="24">
        <f t="shared" si="0"/>
        <v>53</v>
      </c>
      <c r="C62" s="25" t="s">
        <v>259</v>
      </c>
      <c r="D62" s="25" t="s">
        <v>20</v>
      </c>
      <c r="E62" s="26">
        <v>15</v>
      </c>
      <c r="F62" s="25" t="s">
        <v>132</v>
      </c>
      <c r="G62" s="27" t="s">
        <v>22</v>
      </c>
      <c r="H62" s="28" t="s">
        <v>172</v>
      </c>
      <c r="I62" s="25"/>
      <c r="J62" s="25" t="s">
        <v>255</v>
      </c>
      <c r="K62" s="25" t="s">
        <v>24</v>
      </c>
      <c r="L62" s="25" t="s">
        <v>24</v>
      </c>
      <c r="M62" s="25" t="s">
        <v>24</v>
      </c>
      <c r="N62" s="29">
        <v>2000000</v>
      </c>
      <c r="O62" s="29">
        <v>2000000</v>
      </c>
      <c r="P62" s="29">
        <v>0</v>
      </c>
      <c r="Q62" s="30"/>
    </row>
    <row r="63" spans="1:17" ht="63.75" x14ac:dyDescent="0.25">
      <c r="A63" s="24" t="s">
        <v>19</v>
      </c>
      <c r="B63" s="24">
        <f t="shared" si="0"/>
        <v>54</v>
      </c>
      <c r="C63" s="25" t="s">
        <v>259</v>
      </c>
      <c r="D63" s="25" t="s">
        <v>20</v>
      </c>
      <c r="E63" s="26">
        <v>15</v>
      </c>
      <c r="F63" s="25" t="s">
        <v>133</v>
      </c>
      <c r="G63" s="27" t="s">
        <v>25</v>
      </c>
      <c r="H63" s="28" t="s">
        <v>173</v>
      </c>
      <c r="I63" s="25"/>
      <c r="J63" s="25" t="s">
        <v>255</v>
      </c>
      <c r="K63" s="25" t="s">
        <v>24</v>
      </c>
      <c r="L63" s="25" t="s">
        <v>24</v>
      </c>
      <c r="M63" s="25" t="s">
        <v>24</v>
      </c>
      <c r="N63" s="29">
        <v>1600000</v>
      </c>
      <c r="O63" s="29">
        <v>1600000</v>
      </c>
      <c r="P63" s="29">
        <v>0</v>
      </c>
      <c r="Q63" s="30"/>
    </row>
    <row r="64" spans="1:17" ht="38.25" x14ac:dyDescent="0.25">
      <c r="A64" s="24" t="s">
        <v>19</v>
      </c>
      <c r="B64" s="24">
        <f t="shared" si="0"/>
        <v>55</v>
      </c>
      <c r="C64" s="25" t="s">
        <v>259</v>
      </c>
      <c r="D64" s="25" t="s">
        <v>20</v>
      </c>
      <c r="E64" s="26">
        <v>15</v>
      </c>
      <c r="F64" s="25" t="s">
        <v>133</v>
      </c>
      <c r="G64" s="27" t="s">
        <v>25</v>
      </c>
      <c r="H64" s="28" t="s">
        <v>174</v>
      </c>
      <c r="I64" s="25"/>
      <c r="J64" s="25" t="s">
        <v>255</v>
      </c>
      <c r="K64" s="25" t="s">
        <v>24</v>
      </c>
      <c r="L64" s="25" t="s">
        <v>28</v>
      </c>
      <c r="M64" s="25" t="s">
        <v>24</v>
      </c>
      <c r="N64" s="29">
        <v>1100000</v>
      </c>
      <c r="O64" s="29">
        <v>1100000</v>
      </c>
      <c r="P64" s="29">
        <v>0</v>
      </c>
      <c r="Q64" s="30"/>
    </row>
    <row r="65" spans="1:17" ht="25.5" x14ac:dyDescent="0.25">
      <c r="A65" s="24" t="s">
        <v>19</v>
      </c>
      <c r="B65" s="24">
        <f t="shared" si="0"/>
        <v>56</v>
      </c>
      <c r="C65" s="25" t="s">
        <v>259</v>
      </c>
      <c r="D65" s="25" t="s">
        <v>20</v>
      </c>
      <c r="E65" s="26">
        <v>15</v>
      </c>
      <c r="F65" s="25" t="s">
        <v>134</v>
      </c>
      <c r="G65" s="27" t="s">
        <v>35</v>
      </c>
      <c r="H65" s="28" t="s">
        <v>168</v>
      </c>
      <c r="I65" s="25"/>
      <c r="J65" s="25" t="s">
        <v>255</v>
      </c>
      <c r="K65" s="25" t="s">
        <v>24</v>
      </c>
      <c r="L65" s="25" t="s">
        <v>28</v>
      </c>
      <c r="M65" s="25" t="s">
        <v>24</v>
      </c>
      <c r="N65" s="29">
        <v>1000000</v>
      </c>
      <c r="O65" s="29">
        <v>1000000</v>
      </c>
      <c r="P65" s="29">
        <v>0</v>
      </c>
      <c r="Q65" s="30"/>
    </row>
    <row r="66" spans="1:17" ht="38.25" x14ac:dyDescent="0.25">
      <c r="A66" s="24" t="s">
        <v>19</v>
      </c>
      <c r="B66" s="24">
        <f t="shared" si="0"/>
        <v>57</v>
      </c>
      <c r="C66" s="25" t="s">
        <v>259</v>
      </c>
      <c r="D66" s="25" t="s">
        <v>20</v>
      </c>
      <c r="E66" s="26">
        <v>15</v>
      </c>
      <c r="F66" s="25" t="s">
        <v>92</v>
      </c>
      <c r="G66" s="31" t="s">
        <v>43</v>
      </c>
      <c r="H66" s="28" t="s">
        <v>175</v>
      </c>
      <c r="I66" s="25"/>
      <c r="J66" s="25" t="s">
        <v>255</v>
      </c>
      <c r="K66" s="25" t="s">
        <v>24</v>
      </c>
      <c r="L66" s="25" t="s">
        <v>24</v>
      </c>
      <c r="M66" s="25" t="s">
        <v>24</v>
      </c>
      <c r="N66" s="29">
        <v>300000</v>
      </c>
      <c r="O66" s="29">
        <v>300000</v>
      </c>
      <c r="P66" s="29">
        <v>0</v>
      </c>
      <c r="Q66" s="30"/>
    </row>
    <row r="67" spans="1:17" ht="38.25" x14ac:dyDescent="0.25">
      <c r="A67" s="24" t="s">
        <v>19</v>
      </c>
      <c r="B67" s="24">
        <f t="shared" si="0"/>
        <v>58</v>
      </c>
      <c r="C67" s="25" t="s">
        <v>259</v>
      </c>
      <c r="D67" s="25" t="s">
        <v>20</v>
      </c>
      <c r="E67" s="26">
        <v>15</v>
      </c>
      <c r="F67" s="25" t="s">
        <v>92</v>
      </c>
      <c r="G67" s="27" t="s">
        <v>43</v>
      </c>
      <c r="H67" s="28" t="s">
        <v>176</v>
      </c>
      <c r="I67" s="25"/>
      <c r="J67" s="25" t="s">
        <v>255</v>
      </c>
      <c r="K67" s="25" t="s">
        <v>28</v>
      </c>
      <c r="L67" s="25" t="s">
        <v>28</v>
      </c>
      <c r="M67" s="25" t="s">
        <v>28</v>
      </c>
      <c r="N67" s="29">
        <v>300000</v>
      </c>
      <c r="O67" s="29">
        <v>300000</v>
      </c>
      <c r="P67" s="29">
        <v>0</v>
      </c>
      <c r="Q67" s="30"/>
    </row>
    <row r="68" spans="1:17" ht="38.25" x14ac:dyDescent="0.25">
      <c r="A68" s="24" t="s">
        <v>19</v>
      </c>
      <c r="B68" s="24">
        <f t="shared" si="0"/>
        <v>59</v>
      </c>
      <c r="C68" s="25" t="s">
        <v>259</v>
      </c>
      <c r="D68" s="25" t="s">
        <v>20</v>
      </c>
      <c r="E68" s="26">
        <v>15</v>
      </c>
      <c r="F68" s="25" t="s">
        <v>92</v>
      </c>
      <c r="G68" s="27" t="s">
        <v>43</v>
      </c>
      <c r="H68" s="28" t="s">
        <v>177</v>
      </c>
      <c r="I68" s="25"/>
      <c r="J68" s="25" t="s">
        <v>255</v>
      </c>
      <c r="K68" s="25" t="s">
        <v>28</v>
      </c>
      <c r="L68" s="25" t="s">
        <v>28</v>
      </c>
      <c r="M68" s="25" t="s">
        <v>28</v>
      </c>
      <c r="N68" s="29">
        <v>400000</v>
      </c>
      <c r="O68" s="29">
        <v>400000</v>
      </c>
      <c r="P68" s="29">
        <v>0</v>
      </c>
      <c r="Q68" s="30"/>
    </row>
    <row r="69" spans="1:17" ht="51" x14ac:dyDescent="0.25">
      <c r="A69" s="24" t="s">
        <v>19</v>
      </c>
      <c r="B69" s="24">
        <f t="shared" si="0"/>
        <v>60</v>
      </c>
      <c r="C69" s="25" t="s">
        <v>259</v>
      </c>
      <c r="D69" s="25" t="s">
        <v>20</v>
      </c>
      <c r="E69" s="26">
        <v>15</v>
      </c>
      <c r="F69" s="25" t="s">
        <v>135</v>
      </c>
      <c r="G69" s="27" t="s">
        <v>31</v>
      </c>
      <c r="H69" s="28" t="s">
        <v>178</v>
      </c>
      <c r="I69" s="25"/>
      <c r="J69" s="25" t="s">
        <v>255</v>
      </c>
      <c r="K69" s="25" t="s">
        <v>28</v>
      </c>
      <c r="L69" s="25" t="s">
        <v>28</v>
      </c>
      <c r="M69" s="25" t="s">
        <v>28</v>
      </c>
      <c r="N69" s="29">
        <v>35027500</v>
      </c>
      <c r="O69" s="29">
        <v>35027500</v>
      </c>
      <c r="P69" s="29">
        <v>0</v>
      </c>
      <c r="Q69" s="30"/>
    </row>
    <row r="70" spans="1:17" ht="140.25" x14ac:dyDescent="0.25">
      <c r="A70" s="24" t="s">
        <v>19</v>
      </c>
      <c r="B70" s="24">
        <f t="shared" si="0"/>
        <v>61</v>
      </c>
      <c r="C70" s="25" t="s">
        <v>259</v>
      </c>
      <c r="D70" s="25" t="s">
        <v>20</v>
      </c>
      <c r="E70" s="26">
        <v>15</v>
      </c>
      <c r="F70" s="25" t="s">
        <v>135</v>
      </c>
      <c r="G70" s="27" t="s">
        <v>31</v>
      </c>
      <c r="H70" s="28" t="s">
        <v>179</v>
      </c>
      <c r="I70" s="25"/>
      <c r="J70" s="25" t="s">
        <v>255</v>
      </c>
      <c r="K70" s="25" t="s">
        <v>28</v>
      </c>
      <c r="L70" s="25" t="s">
        <v>28</v>
      </c>
      <c r="M70" s="25" t="s">
        <v>28</v>
      </c>
      <c r="N70" s="29">
        <v>8670580.0700000003</v>
      </c>
      <c r="O70" s="29">
        <v>8670580.0700000003</v>
      </c>
      <c r="P70" s="29">
        <v>0</v>
      </c>
      <c r="Q70" s="30"/>
    </row>
    <row r="71" spans="1:17" ht="40.5" customHeight="1" x14ac:dyDescent="0.25">
      <c r="A71" s="24" t="s">
        <v>19</v>
      </c>
      <c r="B71" s="24">
        <f t="shared" si="0"/>
        <v>62</v>
      </c>
      <c r="C71" s="25" t="s">
        <v>259</v>
      </c>
      <c r="D71" s="25" t="s">
        <v>20</v>
      </c>
      <c r="E71" s="26">
        <v>15</v>
      </c>
      <c r="F71" s="25" t="s">
        <v>135</v>
      </c>
      <c r="G71" s="27" t="s">
        <v>31</v>
      </c>
      <c r="H71" s="28" t="s">
        <v>180</v>
      </c>
      <c r="I71" s="25"/>
      <c r="J71" s="25" t="s">
        <v>255</v>
      </c>
      <c r="K71" s="25" t="s">
        <v>28</v>
      </c>
      <c r="L71" s="25" t="s">
        <v>28</v>
      </c>
      <c r="M71" s="25" t="s">
        <v>28</v>
      </c>
      <c r="N71" s="29">
        <v>6978865.6600000001</v>
      </c>
      <c r="O71" s="29">
        <v>6978865.6600000001</v>
      </c>
      <c r="P71" s="29">
        <v>0</v>
      </c>
      <c r="Q71" s="30"/>
    </row>
    <row r="72" spans="1:17" ht="63.75" x14ac:dyDescent="0.25">
      <c r="A72" s="24" t="s">
        <v>19</v>
      </c>
      <c r="B72" s="24">
        <f t="shared" si="0"/>
        <v>63</v>
      </c>
      <c r="C72" s="25" t="s">
        <v>259</v>
      </c>
      <c r="D72" s="25" t="s">
        <v>20</v>
      </c>
      <c r="E72" s="26">
        <v>15</v>
      </c>
      <c r="F72" s="25" t="s">
        <v>135</v>
      </c>
      <c r="G72" s="27" t="s">
        <v>31</v>
      </c>
      <c r="H72" s="28" t="s">
        <v>181</v>
      </c>
      <c r="I72" s="25"/>
      <c r="J72" s="25" t="s">
        <v>255</v>
      </c>
      <c r="K72" s="25" t="s">
        <v>28</v>
      </c>
      <c r="L72" s="25" t="s">
        <v>28</v>
      </c>
      <c r="M72" s="25" t="s">
        <v>28</v>
      </c>
      <c r="N72" s="29">
        <v>3486211.51</v>
      </c>
      <c r="O72" s="29">
        <v>3486211.51</v>
      </c>
      <c r="P72" s="29">
        <v>0</v>
      </c>
      <c r="Q72" s="30"/>
    </row>
    <row r="73" spans="1:17" ht="63.75" x14ac:dyDescent="0.25">
      <c r="A73" s="24" t="s">
        <v>19</v>
      </c>
      <c r="B73" s="24">
        <f t="shared" si="0"/>
        <v>64</v>
      </c>
      <c r="C73" s="25" t="s">
        <v>259</v>
      </c>
      <c r="D73" s="25" t="s">
        <v>20</v>
      </c>
      <c r="E73" s="26">
        <v>15</v>
      </c>
      <c r="F73" s="25" t="s">
        <v>135</v>
      </c>
      <c r="G73" s="27" t="s">
        <v>31</v>
      </c>
      <c r="H73" s="28" t="s">
        <v>182</v>
      </c>
      <c r="I73" s="25"/>
      <c r="J73" s="25" t="s">
        <v>255</v>
      </c>
      <c r="K73" s="25" t="s">
        <v>28</v>
      </c>
      <c r="L73" s="25" t="s">
        <v>28</v>
      </c>
      <c r="M73" s="25" t="s">
        <v>28</v>
      </c>
      <c r="N73" s="29">
        <v>2991007.22</v>
      </c>
      <c r="O73" s="29">
        <v>2991007.22</v>
      </c>
      <c r="P73" s="29">
        <v>0</v>
      </c>
      <c r="Q73" s="30"/>
    </row>
    <row r="74" spans="1:17" ht="63.75" x14ac:dyDescent="0.25">
      <c r="A74" s="24" t="s">
        <v>19</v>
      </c>
      <c r="B74" s="24">
        <f t="shared" si="0"/>
        <v>65</v>
      </c>
      <c r="C74" s="25" t="s">
        <v>259</v>
      </c>
      <c r="D74" s="25" t="s">
        <v>20</v>
      </c>
      <c r="E74" s="26">
        <v>15</v>
      </c>
      <c r="F74" s="25" t="s">
        <v>135</v>
      </c>
      <c r="G74" s="27" t="s">
        <v>31</v>
      </c>
      <c r="H74" s="28" t="s">
        <v>183</v>
      </c>
      <c r="I74" s="25"/>
      <c r="J74" s="25" t="s">
        <v>255</v>
      </c>
      <c r="K74" s="25" t="s">
        <v>28</v>
      </c>
      <c r="L74" s="25" t="s">
        <v>28</v>
      </c>
      <c r="M74" s="25" t="s">
        <v>28</v>
      </c>
      <c r="N74" s="29">
        <v>4000002.46</v>
      </c>
      <c r="O74" s="29">
        <v>4000002.46</v>
      </c>
      <c r="P74" s="29">
        <v>0</v>
      </c>
      <c r="Q74" s="30"/>
    </row>
    <row r="75" spans="1:17" ht="51" x14ac:dyDescent="0.25">
      <c r="A75" s="24" t="s">
        <v>19</v>
      </c>
      <c r="B75" s="24">
        <f t="shared" si="0"/>
        <v>66</v>
      </c>
      <c r="C75" s="25" t="s">
        <v>259</v>
      </c>
      <c r="D75" s="25" t="s">
        <v>20</v>
      </c>
      <c r="E75" s="26">
        <v>15</v>
      </c>
      <c r="F75" s="25" t="s">
        <v>135</v>
      </c>
      <c r="G75" s="27" t="s">
        <v>31</v>
      </c>
      <c r="H75" s="28" t="s">
        <v>184</v>
      </c>
      <c r="I75" s="25"/>
      <c r="J75" s="25" t="s">
        <v>255</v>
      </c>
      <c r="K75" s="25" t="s">
        <v>28</v>
      </c>
      <c r="L75" s="25" t="s">
        <v>28</v>
      </c>
      <c r="M75" s="25" t="s">
        <v>28</v>
      </c>
      <c r="N75" s="29">
        <v>3990409.22</v>
      </c>
      <c r="O75" s="29">
        <v>3990409.22</v>
      </c>
      <c r="P75" s="29">
        <v>0</v>
      </c>
      <c r="Q75" s="30"/>
    </row>
    <row r="76" spans="1:17" ht="63.75" x14ac:dyDescent="0.25">
      <c r="A76" s="24" t="s">
        <v>19</v>
      </c>
      <c r="B76" s="24">
        <f t="shared" ref="B76:B139" si="1">+B75+1</f>
        <v>67</v>
      </c>
      <c r="C76" s="25" t="s">
        <v>259</v>
      </c>
      <c r="D76" s="25" t="s">
        <v>20</v>
      </c>
      <c r="E76" s="26">
        <v>15</v>
      </c>
      <c r="F76" s="25" t="s">
        <v>135</v>
      </c>
      <c r="G76" s="27" t="s">
        <v>31</v>
      </c>
      <c r="H76" s="28" t="s">
        <v>185</v>
      </c>
      <c r="I76" s="25"/>
      <c r="J76" s="25" t="s">
        <v>255</v>
      </c>
      <c r="K76" s="25" t="s">
        <v>28</v>
      </c>
      <c r="L76" s="25" t="s">
        <v>28</v>
      </c>
      <c r="M76" s="25" t="s">
        <v>28</v>
      </c>
      <c r="N76" s="29">
        <v>2992913.45</v>
      </c>
      <c r="O76" s="29">
        <v>2992913.45</v>
      </c>
      <c r="P76" s="29">
        <v>0</v>
      </c>
      <c r="Q76" s="30"/>
    </row>
    <row r="77" spans="1:17" ht="51" x14ac:dyDescent="0.25">
      <c r="A77" s="24" t="s">
        <v>19</v>
      </c>
      <c r="B77" s="24">
        <f t="shared" si="1"/>
        <v>68</v>
      </c>
      <c r="C77" s="25" t="s">
        <v>259</v>
      </c>
      <c r="D77" s="25" t="s">
        <v>20</v>
      </c>
      <c r="E77" s="26">
        <v>15</v>
      </c>
      <c r="F77" s="25" t="s">
        <v>135</v>
      </c>
      <c r="G77" s="31" t="s">
        <v>31</v>
      </c>
      <c r="H77" s="28" t="s">
        <v>186</v>
      </c>
      <c r="I77" s="25"/>
      <c r="J77" s="25" t="s">
        <v>255</v>
      </c>
      <c r="K77" s="25" t="s">
        <v>28</v>
      </c>
      <c r="L77" s="25" t="s">
        <v>28</v>
      </c>
      <c r="M77" s="25" t="s">
        <v>28</v>
      </c>
      <c r="N77" s="29">
        <v>2996161.68</v>
      </c>
      <c r="O77" s="29">
        <v>2996161.68</v>
      </c>
      <c r="P77" s="29">
        <v>0</v>
      </c>
      <c r="Q77" s="30"/>
    </row>
    <row r="78" spans="1:17" ht="39" customHeight="1" x14ac:dyDescent="0.25">
      <c r="A78" s="24" t="s">
        <v>19</v>
      </c>
      <c r="B78" s="24">
        <f t="shared" si="1"/>
        <v>69</v>
      </c>
      <c r="C78" s="25" t="s">
        <v>259</v>
      </c>
      <c r="D78" s="25" t="s">
        <v>20</v>
      </c>
      <c r="E78" s="26">
        <v>15</v>
      </c>
      <c r="F78" s="25" t="s">
        <v>135</v>
      </c>
      <c r="G78" s="27" t="s">
        <v>31</v>
      </c>
      <c r="H78" s="28" t="s">
        <v>187</v>
      </c>
      <c r="I78" s="25"/>
      <c r="J78" s="25" t="s">
        <v>255</v>
      </c>
      <c r="K78" s="25" t="s">
        <v>28</v>
      </c>
      <c r="L78" s="25" t="s">
        <v>28</v>
      </c>
      <c r="M78" s="25" t="s">
        <v>28</v>
      </c>
      <c r="N78" s="29">
        <v>1997137.14</v>
      </c>
      <c r="O78" s="29">
        <v>1997137.14</v>
      </c>
      <c r="P78" s="29">
        <v>0</v>
      </c>
      <c r="Q78" s="30"/>
    </row>
    <row r="79" spans="1:17" ht="51" x14ac:dyDescent="0.25">
      <c r="A79" s="24" t="s">
        <v>19</v>
      </c>
      <c r="B79" s="24">
        <f t="shared" si="1"/>
        <v>70</v>
      </c>
      <c r="C79" s="25" t="s">
        <v>259</v>
      </c>
      <c r="D79" s="25" t="s">
        <v>20</v>
      </c>
      <c r="E79" s="26">
        <v>15</v>
      </c>
      <c r="F79" s="25" t="s">
        <v>135</v>
      </c>
      <c r="G79" s="31" t="s">
        <v>31</v>
      </c>
      <c r="H79" s="28" t="s">
        <v>188</v>
      </c>
      <c r="I79" s="25"/>
      <c r="J79" s="25" t="s">
        <v>255</v>
      </c>
      <c r="K79" s="25" t="s">
        <v>28</v>
      </c>
      <c r="L79" s="25" t="s">
        <v>28</v>
      </c>
      <c r="M79" s="25" t="s">
        <v>28</v>
      </c>
      <c r="N79" s="29">
        <v>4482826.38</v>
      </c>
      <c r="O79" s="29">
        <v>4482826.38</v>
      </c>
      <c r="P79" s="29">
        <v>0</v>
      </c>
      <c r="Q79" s="30"/>
    </row>
    <row r="80" spans="1:17" ht="63.75" x14ac:dyDescent="0.25">
      <c r="A80" s="24" t="s">
        <v>19</v>
      </c>
      <c r="B80" s="24">
        <f t="shared" si="1"/>
        <v>71</v>
      </c>
      <c r="C80" s="25" t="s">
        <v>259</v>
      </c>
      <c r="D80" s="25" t="s">
        <v>20</v>
      </c>
      <c r="E80" s="26">
        <v>15</v>
      </c>
      <c r="F80" s="25" t="s">
        <v>135</v>
      </c>
      <c r="G80" s="27" t="s">
        <v>31</v>
      </c>
      <c r="H80" s="28" t="s">
        <v>189</v>
      </c>
      <c r="I80" s="25"/>
      <c r="J80" s="25" t="s">
        <v>255</v>
      </c>
      <c r="K80" s="25" t="s">
        <v>28</v>
      </c>
      <c r="L80" s="25" t="s">
        <v>28</v>
      </c>
      <c r="M80" s="25" t="s">
        <v>28</v>
      </c>
      <c r="N80" s="29">
        <v>8495902.3499999996</v>
      </c>
      <c r="O80" s="29">
        <v>8495902.3499999996</v>
      </c>
      <c r="P80" s="29">
        <v>0</v>
      </c>
      <c r="Q80" s="30"/>
    </row>
    <row r="81" spans="1:17" ht="51" x14ac:dyDescent="0.25">
      <c r="A81" s="24" t="s">
        <v>19</v>
      </c>
      <c r="B81" s="24">
        <f t="shared" si="1"/>
        <v>72</v>
      </c>
      <c r="C81" s="25" t="s">
        <v>259</v>
      </c>
      <c r="D81" s="25" t="s">
        <v>20</v>
      </c>
      <c r="E81" s="26">
        <v>15</v>
      </c>
      <c r="F81" s="25" t="s">
        <v>135</v>
      </c>
      <c r="G81" s="27" t="s">
        <v>31</v>
      </c>
      <c r="H81" s="28" t="s">
        <v>190</v>
      </c>
      <c r="I81" s="25"/>
      <c r="J81" s="25" t="s">
        <v>255</v>
      </c>
      <c r="K81" s="25" t="s">
        <v>28</v>
      </c>
      <c r="L81" s="25" t="s">
        <v>28</v>
      </c>
      <c r="M81" s="25" t="s">
        <v>28</v>
      </c>
      <c r="N81" s="29">
        <v>3493869.42</v>
      </c>
      <c r="O81" s="29">
        <v>3493869.42</v>
      </c>
      <c r="P81" s="29">
        <v>0</v>
      </c>
      <c r="Q81" s="30"/>
    </row>
    <row r="82" spans="1:17" ht="76.5" x14ac:dyDescent="0.25">
      <c r="A82" s="24" t="s">
        <v>19</v>
      </c>
      <c r="B82" s="24">
        <f t="shared" si="1"/>
        <v>73</v>
      </c>
      <c r="C82" s="25" t="s">
        <v>259</v>
      </c>
      <c r="D82" s="25" t="s">
        <v>20</v>
      </c>
      <c r="E82" s="26">
        <v>15</v>
      </c>
      <c r="F82" s="25" t="s">
        <v>135</v>
      </c>
      <c r="G82" s="27" t="s">
        <v>31</v>
      </c>
      <c r="H82" s="28" t="s">
        <v>191</v>
      </c>
      <c r="I82" s="25"/>
      <c r="J82" s="25" t="s">
        <v>255</v>
      </c>
      <c r="K82" s="25" t="s">
        <v>28</v>
      </c>
      <c r="L82" s="25" t="s">
        <v>28</v>
      </c>
      <c r="M82" s="25" t="s">
        <v>28</v>
      </c>
      <c r="N82" s="29">
        <v>8482645.5800000001</v>
      </c>
      <c r="O82" s="29">
        <v>8482645.5800000001</v>
      </c>
      <c r="P82" s="29">
        <v>0</v>
      </c>
      <c r="Q82" s="30"/>
    </row>
    <row r="83" spans="1:17" ht="127.5" x14ac:dyDescent="0.25">
      <c r="A83" s="24" t="s">
        <v>19</v>
      </c>
      <c r="B83" s="24">
        <f t="shared" si="1"/>
        <v>74</v>
      </c>
      <c r="C83" s="25" t="s">
        <v>259</v>
      </c>
      <c r="D83" s="25" t="s">
        <v>20</v>
      </c>
      <c r="E83" s="26">
        <v>15</v>
      </c>
      <c r="F83" s="25" t="s">
        <v>135</v>
      </c>
      <c r="G83" s="27" t="s">
        <v>31</v>
      </c>
      <c r="H83" s="28" t="s">
        <v>192</v>
      </c>
      <c r="I83" s="25"/>
      <c r="J83" s="25" t="s">
        <v>255</v>
      </c>
      <c r="K83" s="25" t="s">
        <v>28</v>
      </c>
      <c r="L83" s="25" t="s">
        <v>28</v>
      </c>
      <c r="M83" s="25" t="s">
        <v>28</v>
      </c>
      <c r="N83" s="29">
        <v>6000000.1600000001</v>
      </c>
      <c r="O83" s="29">
        <v>6000000.1600000001</v>
      </c>
      <c r="P83" s="29">
        <v>0</v>
      </c>
      <c r="Q83" s="30"/>
    </row>
    <row r="84" spans="1:17" ht="280.5" x14ac:dyDescent="0.25">
      <c r="A84" s="24" t="s">
        <v>19</v>
      </c>
      <c r="B84" s="24">
        <f t="shared" si="1"/>
        <v>75</v>
      </c>
      <c r="C84" s="25" t="s">
        <v>259</v>
      </c>
      <c r="D84" s="25" t="s">
        <v>20</v>
      </c>
      <c r="E84" s="26">
        <v>15</v>
      </c>
      <c r="F84" s="25" t="s">
        <v>135</v>
      </c>
      <c r="G84" s="27" t="s">
        <v>31</v>
      </c>
      <c r="H84" s="28" t="s">
        <v>193</v>
      </c>
      <c r="I84" s="25"/>
      <c r="J84" s="25" t="s">
        <v>255</v>
      </c>
      <c r="K84" s="25" t="s">
        <v>28</v>
      </c>
      <c r="L84" s="25" t="s">
        <v>28</v>
      </c>
      <c r="M84" s="25" t="s">
        <v>28</v>
      </c>
      <c r="N84" s="29">
        <v>1999999.99</v>
      </c>
      <c r="O84" s="29">
        <v>1999999.99</v>
      </c>
      <c r="P84" s="29">
        <v>0</v>
      </c>
      <c r="Q84" s="30"/>
    </row>
    <row r="85" spans="1:17" ht="102" x14ac:dyDescent="0.25">
      <c r="A85" s="24" t="s">
        <v>19</v>
      </c>
      <c r="B85" s="24">
        <f t="shared" si="1"/>
        <v>76</v>
      </c>
      <c r="C85" s="25" t="s">
        <v>259</v>
      </c>
      <c r="D85" s="25" t="s">
        <v>20</v>
      </c>
      <c r="E85" s="26">
        <v>15</v>
      </c>
      <c r="F85" s="25" t="s">
        <v>135</v>
      </c>
      <c r="G85" s="27" t="s">
        <v>31</v>
      </c>
      <c r="H85" s="28" t="s">
        <v>194</v>
      </c>
      <c r="I85" s="25"/>
      <c r="J85" s="25" t="s">
        <v>255</v>
      </c>
      <c r="K85" s="25" t="s">
        <v>28</v>
      </c>
      <c r="L85" s="25" t="s">
        <v>28</v>
      </c>
      <c r="M85" s="25" t="s">
        <v>28</v>
      </c>
      <c r="N85" s="29">
        <v>7000000</v>
      </c>
      <c r="O85" s="29">
        <v>7000000</v>
      </c>
      <c r="P85" s="29">
        <v>0</v>
      </c>
      <c r="Q85" s="30"/>
    </row>
    <row r="86" spans="1:17" ht="153" x14ac:dyDescent="0.25">
      <c r="A86" s="24" t="s">
        <v>19</v>
      </c>
      <c r="B86" s="24">
        <f t="shared" si="1"/>
        <v>77</v>
      </c>
      <c r="C86" s="25" t="s">
        <v>259</v>
      </c>
      <c r="D86" s="25" t="s">
        <v>20</v>
      </c>
      <c r="E86" s="26">
        <v>15</v>
      </c>
      <c r="F86" s="25" t="s">
        <v>135</v>
      </c>
      <c r="G86" s="27" t="s">
        <v>31</v>
      </c>
      <c r="H86" s="28" t="s">
        <v>195</v>
      </c>
      <c r="I86" s="25"/>
      <c r="J86" s="25" t="s">
        <v>255</v>
      </c>
      <c r="K86" s="25" t="s">
        <v>28</v>
      </c>
      <c r="L86" s="25" t="s">
        <v>28</v>
      </c>
      <c r="M86" s="25" t="s">
        <v>28</v>
      </c>
      <c r="N86" s="29">
        <v>6106712</v>
      </c>
      <c r="O86" s="29">
        <v>6106712</v>
      </c>
      <c r="P86" s="29">
        <v>0</v>
      </c>
      <c r="Q86" s="30"/>
    </row>
    <row r="87" spans="1:17" ht="127.5" x14ac:dyDescent="0.25">
      <c r="A87" s="24" t="s">
        <v>19</v>
      </c>
      <c r="B87" s="24">
        <f t="shared" si="1"/>
        <v>78</v>
      </c>
      <c r="C87" s="25" t="s">
        <v>259</v>
      </c>
      <c r="D87" s="25" t="s">
        <v>20</v>
      </c>
      <c r="E87" s="26">
        <v>15</v>
      </c>
      <c r="F87" s="25" t="s">
        <v>135</v>
      </c>
      <c r="G87" s="27" t="s">
        <v>31</v>
      </c>
      <c r="H87" s="28" t="s">
        <v>196</v>
      </c>
      <c r="I87" s="25"/>
      <c r="J87" s="25" t="s">
        <v>255</v>
      </c>
      <c r="K87" s="25" t="s">
        <v>28</v>
      </c>
      <c r="L87" s="25" t="s">
        <v>28</v>
      </c>
      <c r="M87" s="25" t="s">
        <v>28</v>
      </c>
      <c r="N87" s="29">
        <v>1183811</v>
      </c>
      <c r="O87" s="29">
        <v>1183811</v>
      </c>
      <c r="P87" s="29">
        <v>0</v>
      </c>
      <c r="Q87" s="30"/>
    </row>
    <row r="88" spans="1:17" ht="153" x14ac:dyDescent="0.25">
      <c r="A88" s="24" t="s">
        <v>19</v>
      </c>
      <c r="B88" s="24">
        <f t="shared" si="1"/>
        <v>79</v>
      </c>
      <c r="C88" s="25" t="s">
        <v>259</v>
      </c>
      <c r="D88" s="25" t="s">
        <v>20</v>
      </c>
      <c r="E88" s="26">
        <v>15</v>
      </c>
      <c r="F88" s="25" t="s">
        <v>135</v>
      </c>
      <c r="G88" s="27" t="s">
        <v>31</v>
      </c>
      <c r="H88" s="28" t="s">
        <v>197</v>
      </c>
      <c r="I88" s="25"/>
      <c r="J88" s="25" t="s">
        <v>255</v>
      </c>
      <c r="K88" s="25" t="s">
        <v>28</v>
      </c>
      <c r="L88" s="25" t="s">
        <v>28</v>
      </c>
      <c r="M88" s="25" t="s">
        <v>28</v>
      </c>
      <c r="N88" s="29">
        <v>2737077</v>
      </c>
      <c r="O88" s="29">
        <v>2737077</v>
      </c>
      <c r="P88" s="29">
        <v>0</v>
      </c>
      <c r="Q88" s="30"/>
    </row>
    <row r="89" spans="1:17" ht="89.25" x14ac:dyDescent="0.25">
      <c r="A89" s="24" t="s">
        <v>19</v>
      </c>
      <c r="B89" s="24">
        <f t="shared" si="1"/>
        <v>80</v>
      </c>
      <c r="C89" s="25" t="s">
        <v>259</v>
      </c>
      <c r="D89" s="25" t="s">
        <v>20</v>
      </c>
      <c r="E89" s="26">
        <v>15</v>
      </c>
      <c r="F89" s="25" t="s">
        <v>135</v>
      </c>
      <c r="G89" s="27" t="s">
        <v>31</v>
      </c>
      <c r="H89" s="28" t="s">
        <v>198</v>
      </c>
      <c r="I89" s="25"/>
      <c r="J89" s="25" t="s">
        <v>255</v>
      </c>
      <c r="K89" s="25" t="s">
        <v>28</v>
      </c>
      <c r="L89" s="25" t="s">
        <v>28</v>
      </c>
      <c r="M89" s="25" t="s">
        <v>28</v>
      </c>
      <c r="N89" s="29">
        <v>3406756</v>
      </c>
      <c r="O89" s="29">
        <v>3406756</v>
      </c>
      <c r="P89" s="29">
        <v>0</v>
      </c>
      <c r="Q89" s="30"/>
    </row>
    <row r="90" spans="1:17" ht="63.75" x14ac:dyDescent="0.25">
      <c r="A90" s="24" t="s">
        <v>19</v>
      </c>
      <c r="B90" s="24">
        <f t="shared" si="1"/>
        <v>81</v>
      </c>
      <c r="C90" s="25" t="s">
        <v>259</v>
      </c>
      <c r="D90" s="25" t="s">
        <v>20</v>
      </c>
      <c r="E90" s="26">
        <v>15</v>
      </c>
      <c r="F90" s="25" t="s">
        <v>135</v>
      </c>
      <c r="G90" s="27" t="s">
        <v>31</v>
      </c>
      <c r="H90" s="28" t="s">
        <v>199</v>
      </c>
      <c r="I90" s="25"/>
      <c r="J90" s="25" t="s">
        <v>255</v>
      </c>
      <c r="K90" s="25" t="s">
        <v>28</v>
      </c>
      <c r="L90" s="25" t="s">
        <v>28</v>
      </c>
      <c r="M90" s="25" t="s">
        <v>28</v>
      </c>
      <c r="N90" s="29">
        <v>5345064</v>
      </c>
      <c r="O90" s="29">
        <v>5345064</v>
      </c>
      <c r="P90" s="29">
        <v>0</v>
      </c>
      <c r="Q90" s="30"/>
    </row>
    <row r="91" spans="1:17" ht="76.5" x14ac:dyDescent="0.25">
      <c r="A91" s="24" t="s">
        <v>19</v>
      </c>
      <c r="B91" s="24">
        <f t="shared" si="1"/>
        <v>82</v>
      </c>
      <c r="C91" s="25" t="s">
        <v>259</v>
      </c>
      <c r="D91" s="25" t="s">
        <v>20</v>
      </c>
      <c r="E91" s="26">
        <v>15</v>
      </c>
      <c r="F91" s="25" t="s">
        <v>135</v>
      </c>
      <c r="G91" s="27" t="s">
        <v>31</v>
      </c>
      <c r="H91" s="28" t="s">
        <v>200</v>
      </c>
      <c r="I91" s="25"/>
      <c r="J91" s="25" t="s">
        <v>255</v>
      </c>
      <c r="K91" s="25" t="s">
        <v>28</v>
      </c>
      <c r="L91" s="25" t="s">
        <v>28</v>
      </c>
      <c r="M91" s="25" t="s">
        <v>28</v>
      </c>
      <c r="N91" s="29">
        <v>1800000</v>
      </c>
      <c r="O91" s="29">
        <v>1800000</v>
      </c>
      <c r="P91" s="29">
        <v>0</v>
      </c>
      <c r="Q91" s="30"/>
    </row>
    <row r="92" spans="1:17" ht="63.75" x14ac:dyDescent="0.25">
      <c r="A92" s="24" t="s">
        <v>19</v>
      </c>
      <c r="B92" s="24">
        <f t="shared" si="1"/>
        <v>83</v>
      </c>
      <c r="C92" s="25" t="s">
        <v>259</v>
      </c>
      <c r="D92" s="25" t="s">
        <v>20</v>
      </c>
      <c r="E92" s="26">
        <v>15</v>
      </c>
      <c r="F92" s="25" t="s">
        <v>136</v>
      </c>
      <c r="G92" s="27" t="s">
        <v>30</v>
      </c>
      <c r="H92" s="28" t="s">
        <v>201</v>
      </c>
      <c r="I92" s="25"/>
      <c r="J92" s="25" t="s">
        <v>255</v>
      </c>
      <c r="K92" s="25" t="s">
        <v>28</v>
      </c>
      <c r="L92" s="25" t="s">
        <v>28</v>
      </c>
      <c r="M92" s="25" t="s">
        <v>28</v>
      </c>
      <c r="N92" s="29">
        <v>34310340.799999997</v>
      </c>
      <c r="O92" s="29">
        <v>34310340.799999997</v>
      </c>
      <c r="P92" s="29">
        <v>0</v>
      </c>
      <c r="Q92" s="30"/>
    </row>
    <row r="93" spans="1:17" ht="63.75" x14ac:dyDescent="0.25">
      <c r="A93" s="24" t="s">
        <v>19</v>
      </c>
      <c r="B93" s="24">
        <f t="shared" si="1"/>
        <v>84</v>
      </c>
      <c r="C93" s="25" t="s">
        <v>259</v>
      </c>
      <c r="D93" s="25" t="s">
        <v>20</v>
      </c>
      <c r="E93" s="26">
        <v>15</v>
      </c>
      <c r="F93" s="25" t="s">
        <v>136</v>
      </c>
      <c r="G93" s="27" t="s">
        <v>30</v>
      </c>
      <c r="H93" s="28" t="s">
        <v>201</v>
      </c>
      <c r="I93" s="25"/>
      <c r="J93" s="25" t="s">
        <v>256</v>
      </c>
      <c r="K93" s="25" t="s">
        <v>28</v>
      </c>
      <c r="L93" s="25" t="s">
        <v>28</v>
      </c>
      <c r="M93" s="25" t="s">
        <v>23</v>
      </c>
      <c r="N93" s="29">
        <v>34310340.799999997</v>
      </c>
      <c r="O93" s="29">
        <v>34310340.799999997</v>
      </c>
      <c r="P93" s="29">
        <v>0</v>
      </c>
      <c r="Q93" s="30"/>
    </row>
    <row r="94" spans="1:17" ht="102" x14ac:dyDescent="0.25">
      <c r="A94" s="24" t="s">
        <v>19</v>
      </c>
      <c r="B94" s="24">
        <f t="shared" si="1"/>
        <v>85</v>
      </c>
      <c r="C94" s="25" t="s">
        <v>259</v>
      </c>
      <c r="D94" s="25" t="s">
        <v>20</v>
      </c>
      <c r="E94" s="26">
        <v>15</v>
      </c>
      <c r="F94" s="25" t="s">
        <v>136</v>
      </c>
      <c r="G94" s="27" t="s">
        <v>30</v>
      </c>
      <c r="H94" s="28" t="s">
        <v>202</v>
      </c>
      <c r="I94" s="25"/>
      <c r="J94" s="25" t="s">
        <v>256</v>
      </c>
      <c r="K94" s="25" t="s">
        <v>28</v>
      </c>
      <c r="L94" s="25" t="s">
        <v>28</v>
      </c>
      <c r="M94" s="25" t="s">
        <v>23</v>
      </c>
      <c r="N94" s="29">
        <v>22031740.800000001</v>
      </c>
      <c r="O94" s="29">
        <v>22031740.800000001</v>
      </c>
      <c r="P94" s="29">
        <v>0</v>
      </c>
      <c r="Q94" s="30"/>
    </row>
    <row r="95" spans="1:17" ht="114.75" x14ac:dyDescent="0.25">
      <c r="A95" s="24" t="s">
        <v>19</v>
      </c>
      <c r="B95" s="24">
        <f t="shared" si="1"/>
        <v>86</v>
      </c>
      <c r="C95" s="25" t="s">
        <v>259</v>
      </c>
      <c r="D95" s="25" t="s">
        <v>20</v>
      </c>
      <c r="E95" s="26">
        <v>15</v>
      </c>
      <c r="F95" s="25" t="s">
        <v>136</v>
      </c>
      <c r="G95" s="27" t="s">
        <v>30</v>
      </c>
      <c r="H95" s="28" t="s">
        <v>203</v>
      </c>
      <c r="I95" s="25"/>
      <c r="J95" s="25" t="s">
        <v>256</v>
      </c>
      <c r="K95" s="25" t="s">
        <v>28</v>
      </c>
      <c r="L95" s="25" t="s">
        <v>28</v>
      </c>
      <c r="M95" s="25" t="s">
        <v>23</v>
      </c>
      <c r="N95" s="29">
        <v>22031740.800000001</v>
      </c>
      <c r="O95" s="29">
        <v>22031740.800000001</v>
      </c>
      <c r="P95" s="29">
        <v>0</v>
      </c>
      <c r="Q95" s="30"/>
    </row>
    <row r="96" spans="1:17" ht="38.25" x14ac:dyDescent="0.25">
      <c r="A96" s="24" t="s">
        <v>19</v>
      </c>
      <c r="B96" s="24">
        <f t="shared" si="1"/>
        <v>87</v>
      </c>
      <c r="C96" s="25" t="s">
        <v>259</v>
      </c>
      <c r="D96" s="25" t="s">
        <v>20</v>
      </c>
      <c r="E96" s="26">
        <v>15</v>
      </c>
      <c r="F96" s="25" t="s">
        <v>88</v>
      </c>
      <c r="G96" s="27" t="s">
        <v>29</v>
      </c>
      <c r="H96" s="28" t="s">
        <v>204</v>
      </c>
      <c r="I96" s="25"/>
      <c r="J96" s="25" t="s">
        <v>256</v>
      </c>
      <c r="K96" s="25" t="s">
        <v>28</v>
      </c>
      <c r="L96" s="25" t="s">
        <v>28</v>
      </c>
      <c r="M96" s="25" t="s">
        <v>23</v>
      </c>
      <c r="N96" s="29">
        <v>35000000</v>
      </c>
      <c r="O96" s="29">
        <v>35000000</v>
      </c>
      <c r="P96" s="29">
        <v>0</v>
      </c>
      <c r="Q96" s="30"/>
    </row>
    <row r="97" spans="1:17" ht="76.5" x14ac:dyDescent="0.25">
      <c r="A97" s="24" t="s">
        <v>19</v>
      </c>
      <c r="B97" s="24">
        <f t="shared" si="1"/>
        <v>88</v>
      </c>
      <c r="C97" s="25" t="s">
        <v>259</v>
      </c>
      <c r="D97" s="25" t="s">
        <v>20</v>
      </c>
      <c r="E97" s="26">
        <v>15</v>
      </c>
      <c r="F97" s="25" t="s">
        <v>133</v>
      </c>
      <c r="G97" s="27" t="s">
        <v>25</v>
      </c>
      <c r="H97" s="28" t="s">
        <v>205</v>
      </c>
      <c r="I97" s="25"/>
      <c r="J97" s="25" t="s">
        <v>123</v>
      </c>
      <c r="K97" s="25" t="s">
        <v>23</v>
      </c>
      <c r="L97" s="25" t="s">
        <v>23</v>
      </c>
      <c r="M97" s="25" t="s">
        <v>23</v>
      </c>
      <c r="N97" s="29">
        <v>48000000</v>
      </c>
      <c r="O97" s="29">
        <v>48000000</v>
      </c>
      <c r="P97" s="29">
        <v>0</v>
      </c>
      <c r="Q97" s="30"/>
    </row>
    <row r="98" spans="1:17" ht="51" x14ac:dyDescent="0.25">
      <c r="A98" s="24" t="s">
        <v>19</v>
      </c>
      <c r="B98" s="24">
        <f t="shared" si="1"/>
        <v>89</v>
      </c>
      <c r="C98" s="25" t="s">
        <v>259</v>
      </c>
      <c r="D98" s="25" t="s">
        <v>20</v>
      </c>
      <c r="E98" s="26">
        <v>15</v>
      </c>
      <c r="F98" s="25" t="s">
        <v>133</v>
      </c>
      <c r="G98" s="27" t="s">
        <v>25</v>
      </c>
      <c r="H98" s="28" t="s">
        <v>206</v>
      </c>
      <c r="I98" s="25"/>
      <c r="J98" s="25" t="s">
        <v>123</v>
      </c>
      <c r="K98" s="25" t="s">
        <v>23</v>
      </c>
      <c r="L98" s="25" t="s">
        <v>23</v>
      </c>
      <c r="M98" s="25" t="s">
        <v>23</v>
      </c>
      <c r="N98" s="29">
        <v>48000000</v>
      </c>
      <c r="O98" s="29">
        <v>48000000</v>
      </c>
      <c r="P98" s="29">
        <v>0</v>
      </c>
      <c r="Q98" s="30"/>
    </row>
    <row r="99" spans="1:17" ht="51" x14ac:dyDescent="0.25">
      <c r="A99" s="24" t="s">
        <v>19</v>
      </c>
      <c r="B99" s="24">
        <f t="shared" si="1"/>
        <v>90</v>
      </c>
      <c r="C99" s="25" t="s">
        <v>259</v>
      </c>
      <c r="D99" s="25" t="s">
        <v>20</v>
      </c>
      <c r="E99" s="26">
        <v>15</v>
      </c>
      <c r="F99" s="25" t="s">
        <v>133</v>
      </c>
      <c r="G99" s="27" t="s">
        <v>25</v>
      </c>
      <c r="H99" s="28" t="s">
        <v>207</v>
      </c>
      <c r="I99" s="25"/>
      <c r="J99" s="25" t="s">
        <v>123</v>
      </c>
      <c r="K99" s="25" t="s">
        <v>23</v>
      </c>
      <c r="L99" s="25" t="s">
        <v>23</v>
      </c>
      <c r="M99" s="25" t="s">
        <v>23</v>
      </c>
      <c r="N99" s="29">
        <v>6057200</v>
      </c>
      <c r="O99" s="29">
        <v>6057200</v>
      </c>
      <c r="P99" s="29">
        <v>0</v>
      </c>
      <c r="Q99" s="30"/>
    </row>
    <row r="100" spans="1:17" ht="25.5" x14ac:dyDescent="0.25">
      <c r="A100" s="24" t="s">
        <v>19</v>
      </c>
      <c r="B100" s="24">
        <f t="shared" si="1"/>
        <v>91</v>
      </c>
      <c r="C100" s="25" t="s">
        <v>259</v>
      </c>
      <c r="D100" s="25" t="s">
        <v>20</v>
      </c>
      <c r="E100" s="26">
        <v>15</v>
      </c>
      <c r="F100" s="25" t="s">
        <v>132</v>
      </c>
      <c r="G100" s="27" t="s">
        <v>22</v>
      </c>
      <c r="H100" s="28" t="s">
        <v>208</v>
      </c>
      <c r="I100" s="25"/>
      <c r="J100" s="25" t="s">
        <v>123</v>
      </c>
      <c r="K100" s="25" t="s">
        <v>23</v>
      </c>
      <c r="L100" s="25" t="s">
        <v>23</v>
      </c>
      <c r="M100" s="25" t="s">
        <v>23</v>
      </c>
      <c r="N100" s="29">
        <v>65000000</v>
      </c>
      <c r="O100" s="29">
        <v>65000000</v>
      </c>
      <c r="P100" s="29">
        <v>0</v>
      </c>
      <c r="Q100" s="30"/>
    </row>
    <row r="101" spans="1:17" ht="51" x14ac:dyDescent="0.25">
      <c r="A101" s="24" t="s">
        <v>19</v>
      </c>
      <c r="B101" s="24">
        <f t="shared" si="1"/>
        <v>92</v>
      </c>
      <c r="C101" s="25" t="s">
        <v>259</v>
      </c>
      <c r="D101" s="25" t="s">
        <v>20</v>
      </c>
      <c r="E101" s="26">
        <v>15</v>
      </c>
      <c r="F101" s="25" t="s">
        <v>137</v>
      </c>
      <c r="G101" s="27" t="s">
        <v>39</v>
      </c>
      <c r="H101" s="28" t="s">
        <v>209</v>
      </c>
      <c r="I101" s="25"/>
      <c r="J101" s="25" t="s">
        <v>123</v>
      </c>
      <c r="K101" s="25" t="s">
        <v>23</v>
      </c>
      <c r="L101" s="25" t="s">
        <v>23</v>
      </c>
      <c r="M101" s="25" t="s">
        <v>23</v>
      </c>
      <c r="N101" s="29">
        <v>67500000</v>
      </c>
      <c r="O101" s="29">
        <v>67500000</v>
      </c>
      <c r="P101" s="29">
        <v>0</v>
      </c>
      <c r="Q101" s="30"/>
    </row>
    <row r="102" spans="1:17" ht="63.75" x14ac:dyDescent="0.25">
      <c r="A102" s="24" t="s">
        <v>19</v>
      </c>
      <c r="B102" s="24">
        <f t="shared" si="1"/>
        <v>93</v>
      </c>
      <c r="C102" s="25" t="s">
        <v>259</v>
      </c>
      <c r="D102" s="25" t="s">
        <v>20</v>
      </c>
      <c r="E102" s="26">
        <v>15</v>
      </c>
      <c r="F102" s="25" t="s">
        <v>126</v>
      </c>
      <c r="G102" s="27" t="s">
        <v>27</v>
      </c>
      <c r="H102" s="28" t="s">
        <v>210</v>
      </c>
      <c r="I102" s="25"/>
      <c r="J102" s="25" t="s">
        <v>123</v>
      </c>
      <c r="K102" s="25" t="s">
        <v>23</v>
      </c>
      <c r="L102" s="25" t="s">
        <v>23</v>
      </c>
      <c r="M102" s="25" t="s">
        <v>23</v>
      </c>
      <c r="N102" s="29">
        <v>40000000</v>
      </c>
      <c r="O102" s="29">
        <v>40000000</v>
      </c>
      <c r="P102" s="29">
        <v>0</v>
      </c>
      <c r="Q102" s="30"/>
    </row>
    <row r="103" spans="1:17" ht="63.75" x14ac:dyDescent="0.25">
      <c r="A103" s="24" t="s">
        <v>19</v>
      </c>
      <c r="B103" s="24">
        <f t="shared" si="1"/>
        <v>94</v>
      </c>
      <c r="C103" s="25" t="s">
        <v>259</v>
      </c>
      <c r="D103" s="25" t="s">
        <v>20</v>
      </c>
      <c r="E103" s="26">
        <v>15</v>
      </c>
      <c r="F103" s="25" t="s">
        <v>127</v>
      </c>
      <c r="G103" s="27" t="s">
        <v>128</v>
      </c>
      <c r="H103" s="28" t="s">
        <v>211</v>
      </c>
      <c r="I103" s="25"/>
      <c r="J103" s="25" t="s">
        <v>123</v>
      </c>
      <c r="K103" s="25" t="s">
        <v>23</v>
      </c>
      <c r="L103" s="25" t="s">
        <v>23</v>
      </c>
      <c r="M103" s="25" t="s">
        <v>23</v>
      </c>
      <c r="N103" s="29">
        <v>2000000</v>
      </c>
      <c r="O103" s="29">
        <v>2000000</v>
      </c>
      <c r="P103" s="29">
        <v>0</v>
      </c>
      <c r="Q103" s="30"/>
    </row>
    <row r="104" spans="1:17" ht="38.25" x14ac:dyDescent="0.25">
      <c r="A104" s="24" t="s">
        <v>19</v>
      </c>
      <c r="B104" s="24">
        <f t="shared" si="1"/>
        <v>95</v>
      </c>
      <c r="C104" s="25" t="s">
        <v>259</v>
      </c>
      <c r="D104" s="25" t="s">
        <v>20</v>
      </c>
      <c r="E104" s="26">
        <v>15</v>
      </c>
      <c r="F104" s="25" t="s">
        <v>127</v>
      </c>
      <c r="G104" s="27" t="s">
        <v>128</v>
      </c>
      <c r="H104" s="28" t="s">
        <v>212</v>
      </c>
      <c r="I104" s="25"/>
      <c r="J104" s="25" t="s">
        <v>123</v>
      </c>
      <c r="K104" s="25" t="s">
        <v>23</v>
      </c>
      <c r="L104" s="25" t="s">
        <v>23</v>
      </c>
      <c r="M104" s="25" t="s">
        <v>23</v>
      </c>
      <c r="N104" s="29">
        <v>12000000</v>
      </c>
      <c r="O104" s="29">
        <v>12000000</v>
      </c>
      <c r="P104" s="29">
        <v>0</v>
      </c>
      <c r="Q104" s="30"/>
    </row>
    <row r="105" spans="1:17" ht="51" x14ac:dyDescent="0.25">
      <c r="A105" s="24" t="s">
        <v>19</v>
      </c>
      <c r="B105" s="24">
        <f t="shared" si="1"/>
        <v>96</v>
      </c>
      <c r="C105" s="25" t="s">
        <v>259</v>
      </c>
      <c r="D105" s="25" t="s">
        <v>20</v>
      </c>
      <c r="E105" s="26">
        <v>15</v>
      </c>
      <c r="F105" s="25" t="s">
        <v>132</v>
      </c>
      <c r="G105" s="27" t="s">
        <v>22</v>
      </c>
      <c r="H105" s="28" t="s">
        <v>213</v>
      </c>
      <c r="I105" s="25"/>
      <c r="J105" s="25" t="s">
        <v>123</v>
      </c>
      <c r="K105" s="25" t="s">
        <v>23</v>
      </c>
      <c r="L105" s="25" t="s">
        <v>23</v>
      </c>
      <c r="M105" s="25" t="s">
        <v>23</v>
      </c>
      <c r="N105" s="29">
        <v>133000000</v>
      </c>
      <c r="O105" s="29">
        <v>133000000</v>
      </c>
      <c r="P105" s="29">
        <v>0</v>
      </c>
      <c r="Q105" s="30"/>
    </row>
    <row r="106" spans="1:17" ht="25.5" x14ac:dyDescent="0.25">
      <c r="A106" s="24" t="s">
        <v>19</v>
      </c>
      <c r="B106" s="24">
        <f t="shared" si="1"/>
        <v>97</v>
      </c>
      <c r="C106" s="25" t="s">
        <v>259</v>
      </c>
      <c r="D106" s="25" t="s">
        <v>20</v>
      </c>
      <c r="E106" s="26">
        <v>15</v>
      </c>
      <c r="F106" s="25" t="s">
        <v>130</v>
      </c>
      <c r="G106" s="27" t="s">
        <v>41</v>
      </c>
      <c r="H106" s="28" t="s">
        <v>214</v>
      </c>
      <c r="I106" s="25"/>
      <c r="J106" s="25" t="s">
        <v>123</v>
      </c>
      <c r="K106" s="25" t="s">
        <v>23</v>
      </c>
      <c r="L106" s="25" t="s">
        <v>23</v>
      </c>
      <c r="M106" s="25" t="s">
        <v>23</v>
      </c>
      <c r="N106" s="29">
        <v>13000000</v>
      </c>
      <c r="O106" s="29">
        <v>13000000</v>
      </c>
      <c r="P106" s="29">
        <v>0</v>
      </c>
      <c r="Q106" s="30"/>
    </row>
    <row r="107" spans="1:17" ht="38.25" x14ac:dyDescent="0.25">
      <c r="A107" s="24" t="s">
        <v>19</v>
      </c>
      <c r="B107" s="24">
        <f t="shared" si="1"/>
        <v>98</v>
      </c>
      <c r="C107" s="25" t="s">
        <v>259</v>
      </c>
      <c r="D107" s="25" t="s">
        <v>20</v>
      </c>
      <c r="E107" s="26">
        <v>15</v>
      </c>
      <c r="F107" s="25" t="s">
        <v>133</v>
      </c>
      <c r="G107" s="31" t="s">
        <v>25</v>
      </c>
      <c r="H107" s="28" t="s">
        <v>215</v>
      </c>
      <c r="I107" s="25"/>
      <c r="J107" s="25" t="s">
        <v>123</v>
      </c>
      <c r="K107" s="25" t="s">
        <v>23</v>
      </c>
      <c r="L107" s="25" t="s">
        <v>23</v>
      </c>
      <c r="M107" s="25" t="s">
        <v>23</v>
      </c>
      <c r="N107" s="29">
        <v>41000000</v>
      </c>
      <c r="O107" s="29">
        <v>41000000</v>
      </c>
      <c r="P107" s="29">
        <v>0</v>
      </c>
      <c r="Q107" s="30"/>
    </row>
    <row r="108" spans="1:17" ht="38.25" x14ac:dyDescent="0.25">
      <c r="A108" s="24" t="s">
        <v>19</v>
      </c>
      <c r="B108" s="24">
        <f t="shared" si="1"/>
        <v>99</v>
      </c>
      <c r="C108" s="25" t="s">
        <v>259</v>
      </c>
      <c r="D108" s="25" t="s">
        <v>20</v>
      </c>
      <c r="E108" s="26">
        <v>15</v>
      </c>
      <c r="F108" s="25" t="s">
        <v>127</v>
      </c>
      <c r="G108" s="31" t="s">
        <v>128</v>
      </c>
      <c r="H108" s="28" t="s">
        <v>216</v>
      </c>
      <c r="I108" s="25"/>
      <c r="J108" s="25" t="s">
        <v>123</v>
      </c>
      <c r="K108" s="25" t="s">
        <v>23</v>
      </c>
      <c r="L108" s="25" t="s">
        <v>23</v>
      </c>
      <c r="M108" s="25" t="s">
        <v>23</v>
      </c>
      <c r="N108" s="29">
        <v>15000000</v>
      </c>
      <c r="O108" s="29">
        <v>15000000</v>
      </c>
      <c r="P108" s="29">
        <v>0</v>
      </c>
      <c r="Q108" s="30"/>
    </row>
    <row r="109" spans="1:17" ht="25.5" x14ac:dyDescent="0.25">
      <c r="A109" s="24" t="s">
        <v>19</v>
      </c>
      <c r="B109" s="24">
        <f t="shared" si="1"/>
        <v>100</v>
      </c>
      <c r="C109" s="25" t="s">
        <v>259</v>
      </c>
      <c r="D109" s="25" t="s">
        <v>20</v>
      </c>
      <c r="E109" s="26">
        <v>15</v>
      </c>
      <c r="F109" s="25" t="s">
        <v>91</v>
      </c>
      <c r="G109" s="27" t="s">
        <v>138</v>
      </c>
      <c r="H109" s="28" t="s">
        <v>217</v>
      </c>
      <c r="I109" s="25"/>
      <c r="J109" s="25" t="s">
        <v>123</v>
      </c>
      <c r="K109" s="25" t="s">
        <v>23</v>
      </c>
      <c r="L109" s="25" t="s">
        <v>23</v>
      </c>
      <c r="M109" s="25" t="s">
        <v>23</v>
      </c>
      <c r="N109" s="29">
        <v>22000000</v>
      </c>
      <c r="O109" s="29">
        <v>22000000</v>
      </c>
      <c r="P109" s="29">
        <v>0</v>
      </c>
      <c r="Q109" s="30"/>
    </row>
    <row r="110" spans="1:17" ht="38.25" x14ac:dyDescent="0.25">
      <c r="A110" s="24" t="s">
        <v>19</v>
      </c>
      <c r="B110" s="24">
        <f t="shared" si="1"/>
        <v>101</v>
      </c>
      <c r="C110" s="25" t="s">
        <v>259</v>
      </c>
      <c r="D110" s="25" t="s">
        <v>20</v>
      </c>
      <c r="E110" s="26">
        <v>15</v>
      </c>
      <c r="F110" s="25" t="s">
        <v>130</v>
      </c>
      <c r="G110" s="27" t="s">
        <v>41</v>
      </c>
      <c r="H110" s="28" t="s">
        <v>218</v>
      </c>
      <c r="I110" s="25"/>
      <c r="J110" s="25" t="s">
        <v>123</v>
      </c>
      <c r="K110" s="25" t="s">
        <v>23</v>
      </c>
      <c r="L110" s="25" t="s">
        <v>23</v>
      </c>
      <c r="M110" s="25" t="s">
        <v>23</v>
      </c>
      <c r="N110" s="29">
        <v>6500000</v>
      </c>
      <c r="O110" s="29">
        <v>6500000</v>
      </c>
      <c r="P110" s="29">
        <v>0</v>
      </c>
      <c r="Q110" s="30"/>
    </row>
    <row r="111" spans="1:17" ht="38.25" x14ac:dyDescent="0.25">
      <c r="A111" s="24" t="s">
        <v>19</v>
      </c>
      <c r="B111" s="24">
        <f t="shared" si="1"/>
        <v>102</v>
      </c>
      <c r="C111" s="25" t="s">
        <v>259</v>
      </c>
      <c r="D111" s="25" t="s">
        <v>20</v>
      </c>
      <c r="E111" s="26">
        <v>15</v>
      </c>
      <c r="F111" s="25" t="s">
        <v>139</v>
      </c>
      <c r="G111" s="27" t="s">
        <v>36</v>
      </c>
      <c r="H111" s="28" t="s">
        <v>219</v>
      </c>
      <c r="I111" s="25"/>
      <c r="J111" s="25" t="s">
        <v>123</v>
      </c>
      <c r="K111" s="25" t="s">
        <v>23</v>
      </c>
      <c r="L111" s="25" t="s">
        <v>23</v>
      </c>
      <c r="M111" s="25" t="s">
        <v>23</v>
      </c>
      <c r="N111" s="29">
        <v>10100000</v>
      </c>
      <c r="O111" s="29">
        <v>10100000</v>
      </c>
      <c r="P111" s="29">
        <v>0</v>
      </c>
      <c r="Q111" s="30"/>
    </row>
    <row r="112" spans="1:17" ht="38.25" x14ac:dyDescent="0.25">
      <c r="A112" s="24" t="s">
        <v>19</v>
      </c>
      <c r="B112" s="24">
        <f t="shared" si="1"/>
        <v>103</v>
      </c>
      <c r="C112" s="25" t="s">
        <v>259</v>
      </c>
      <c r="D112" s="25" t="s">
        <v>20</v>
      </c>
      <c r="E112" s="26">
        <v>15</v>
      </c>
      <c r="F112" s="25" t="s">
        <v>140</v>
      </c>
      <c r="G112" s="27" t="s">
        <v>33</v>
      </c>
      <c r="H112" s="28" t="s">
        <v>220</v>
      </c>
      <c r="I112" s="25"/>
      <c r="J112" s="25" t="s">
        <v>123</v>
      </c>
      <c r="K112" s="25" t="s">
        <v>23</v>
      </c>
      <c r="L112" s="25" t="s">
        <v>23</v>
      </c>
      <c r="M112" s="25" t="s">
        <v>23</v>
      </c>
      <c r="N112" s="29">
        <v>8000000</v>
      </c>
      <c r="O112" s="29">
        <v>8000000</v>
      </c>
      <c r="P112" s="29">
        <v>0</v>
      </c>
      <c r="Q112" s="30"/>
    </row>
    <row r="113" spans="1:17" ht="51" x14ac:dyDescent="0.25">
      <c r="A113" s="24" t="s">
        <v>19</v>
      </c>
      <c r="B113" s="24">
        <f t="shared" si="1"/>
        <v>104</v>
      </c>
      <c r="C113" s="25" t="s">
        <v>259</v>
      </c>
      <c r="D113" s="25" t="s">
        <v>20</v>
      </c>
      <c r="E113" s="26">
        <v>15</v>
      </c>
      <c r="F113" s="25" t="s">
        <v>141</v>
      </c>
      <c r="G113" s="27" t="s">
        <v>142</v>
      </c>
      <c r="H113" s="28" t="s">
        <v>221</v>
      </c>
      <c r="I113" s="25"/>
      <c r="J113" s="25" t="s">
        <v>123</v>
      </c>
      <c r="K113" s="25" t="s">
        <v>23</v>
      </c>
      <c r="L113" s="25" t="s">
        <v>23</v>
      </c>
      <c r="M113" s="25" t="s">
        <v>23</v>
      </c>
      <c r="N113" s="29">
        <v>41000000</v>
      </c>
      <c r="O113" s="29">
        <v>41000000</v>
      </c>
      <c r="P113" s="29">
        <v>0</v>
      </c>
      <c r="Q113" s="30"/>
    </row>
    <row r="114" spans="1:17" ht="38.25" x14ac:dyDescent="0.25">
      <c r="A114" s="24" t="s">
        <v>19</v>
      </c>
      <c r="B114" s="24">
        <f t="shared" si="1"/>
        <v>105</v>
      </c>
      <c r="C114" s="25" t="s">
        <v>259</v>
      </c>
      <c r="D114" s="25" t="s">
        <v>20</v>
      </c>
      <c r="E114" s="26">
        <v>15</v>
      </c>
      <c r="F114" s="25" t="s">
        <v>130</v>
      </c>
      <c r="G114" s="27" t="s">
        <v>41</v>
      </c>
      <c r="H114" s="28" t="s">
        <v>222</v>
      </c>
      <c r="I114" s="25"/>
      <c r="J114" s="25" t="s">
        <v>123</v>
      </c>
      <c r="K114" s="25" t="s">
        <v>23</v>
      </c>
      <c r="L114" s="25" t="s">
        <v>23</v>
      </c>
      <c r="M114" s="25" t="s">
        <v>23</v>
      </c>
      <c r="N114" s="29">
        <v>41000000</v>
      </c>
      <c r="O114" s="29">
        <v>41000000</v>
      </c>
      <c r="P114" s="29">
        <v>0</v>
      </c>
      <c r="Q114" s="30"/>
    </row>
    <row r="115" spans="1:17" ht="38.25" x14ac:dyDescent="0.25">
      <c r="A115" s="24" t="s">
        <v>19</v>
      </c>
      <c r="B115" s="24">
        <f t="shared" si="1"/>
        <v>106</v>
      </c>
      <c r="C115" s="25" t="s">
        <v>259</v>
      </c>
      <c r="D115" s="25" t="s">
        <v>20</v>
      </c>
      <c r="E115" s="26">
        <v>15</v>
      </c>
      <c r="F115" s="25" t="s">
        <v>126</v>
      </c>
      <c r="G115" s="27" t="s">
        <v>27</v>
      </c>
      <c r="H115" s="28" t="s">
        <v>223</v>
      </c>
      <c r="I115" s="25"/>
      <c r="J115" s="25" t="s">
        <v>123</v>
      </c>
      <c r="K115" s="25" t="s">
        <v>23</v>
      </c>
      <c r="L115" s="25" t="s">
        <v>23</v>
      </c>
      <c r="M115" s="25" t="s">
        <v>23</v>
      </c>
      <c r="N115" s="29">
        <v>77000000</v>
      </c>
      <c r="O115" s="29">
        <v>77000000</v>
      </c>
      <c r="P115" s="29">
        <v>0</v>
      </c>
      <c r="Q115" s="30"/>
    </row>
    <row r="116" spans="1:17" ht="38.25" x14ac:dyDescent="0.25">
      <c r="A116" s="24" t="s">
        <v>19</v>
      </c>
      <c r="B116" s="24">
        <f t="shared" si="1"/>
        <v>107</v>
      </c>
      <c r="C116" s="25" t="s">
        <v>259</v>
      </c>
      <c r="D116" s="25" t="s">
        <v>20</v>
      </c>
      <c r="E116" s="26">
        <v>15</v>
      </c>
      <c r="F116" s="25" t="s">
        <v>133</v>
      </c>
      <c r="G116" s="27" t="s">
        <v>25</v>
      </c>
      <c r="H116" s="28" t="s">
        <v>224</v>
      </c>
      <c r="I116" s="25"/>
      <c r="J116" s="25" t="s">
        <v>123</v>
      </c>
      <c r="K116" s="25" t="s">
        <v>23</v>
      </c>
      <c r="L116" s="25" t="s">
        <v>23</v>
      </c>
      <c r="M116" s="25" t="s">
        <v>23</v>
      </c>
      <c r="N116" s="29">
        <v>1875000</v>
      </c>
      <c r="O116" s="29">
        <v>1875000</v>
      </c>
      <c r="P116" s="29">
        <v>0</v>
      </c>
      <c r="Q116" s="30"/>
    </row>
    <row r="117" spans="1:17" ht="63.75" x14ac:dyDescent="0.25">
      <c r="A117" s="24" t="s">
        <v>19</v>
      </c>
      <c r="B117" s="24">
        <f t="shared" si="1"/>
        <v>108</v>
      </c>
      <c r="C117" s="25" t="s">
        <v>259</v>
      </c>
      <c r="D117" s="25" t="s">
        <v>20</v>
      </c>
      <c r="E117" s="26">
        <v>15</v>
      </c>
      <c r="F117" s="25" t="s">
        <v>133</v>
      </c>
      <c r="G117" s="27" t="s">
        <v>25</v>
      </c>
      <c r="H117" s="28" t="s">
        <v>225</v>
      </c>
      <c r="I117" s="25"/>
      <c r="J117" s="25" t="s">
        <v>123</v>
      </c>
      <c r="K117" s="25" t="s">
        <v>23</v>
      </c>
      <c r="L117" s="25" t="s">
        <v>23</v>
      </c>
      <c r="M117" s="25" t="s">
        <v>23</v>
      </c>
      <c r="N117" s="29">
        <v>1875000</v>
      </c>
      <c r="O117" s="29">
        <v>1875000</v>
      </c>
      <c r="P117" s="29">
        <v>0</v>
      </c>
      <c r="Q117" s="30"/>
    </row>
    <row r="118" spans="1:17" ht="25.5" x14ac:dyDescent="0.25">
      <c r="A118" s="24" t="s">
        <v>19</v>
      </c>
      <c r="B118" s="24">
        <f t="shared" si="1"/>
        <v>109</v>
      </c>
      <c r="C118" s="25" t="s">
        <v>259</v>
      </c>
      <c r="D118" s="25" t="s">
        <v>20</v>
      </c>
      <c r="E118" s="26">
        <v>15</v>
      </c>
      <c r="F118" s="25" t="s">
        <v>133</v>
      </c>
      <c r="G118" s="27" t="s">
        <v>25</v>
      </c>
      <c r="H118" s="28" t="s">
        <v>226</v>
      </c>
      <c r="I118" s="25"/>
      <c r="J118" s="25" t="s">
        <v>123</v>
      </c>
      <c r="K118" s="25" t="s">
        <v>23</v>
      </c>
      <c r="L118" s="25" t="s">
        <v>23</v>
      </c>
      <c r="M118" s="25" t="s">
        <v>23</v>
      </c>
      <c r="N118" s="29">
        <v>1875000</v>
      </c>
      <c r="O118" s="29">
        <v>1875000</v>
      </c>
      <c r="P118" s="29">
        <v>0</v>
      </c>
      <c r="Q118" s="30"/>
    </row>
    <row r="119" spans="1:17" ht="25.5" x14ac:dyDescent="0.25">
      <c r="A119" s="24" t="s">
        <v>19</v>
      </c>
      <c r="B119" s="24">
        <f t="shared" si="1"/>
        <v>110</v>
      </c>
      <c r="C119" s="25" t="s">
        <v>259</v>
      </c>
      <c r="D119" s="25" t="s">
        <v>20</v>
      </c>
      <c r="E119" s="26">
        <v>15</v>
      </c>
      <c r="F119" s="25" t="s">
        <v>143</v>
      </c>
      <c r="G119" s="27" t="s">
        <v>34</v>
      </c>
      <c r="H119" s="28" t="s">
        <v>227</v>
      </c>
      <c r="I119" s="25"/>
      <c r="J119" s="25" t="s">
        <v>123</v>
      </c>
      <c r="K119" s="25" t="s">
        <v>23</v>
      </c>
      <c r="L119" s="25" t="s">
        <v>23</v>
      </c>
      <c r="M119" s="25" t="s">
        <v>23</v>
      </c>
      <c r="N119" s="29">
        <v>1500000</v>
      </c>
      <c r="O119" s="29">
        <v>1500000</v>
      </c>
      <c r="P119" s="29">
        <v>0</v>
      </c>
      <c r="Q119" s="30"/>
    </row>
    <row r="120" spans="1:17" ht="51" x14ac:dyDescent="0.25">
      <c r="A120" s="24" t="s">
        <v>19</v>
      </c>
      <c r="B120" s="24">
        <f t="shared" si="1"/>
        <v>111</v>
      </c>
      <c r="C120" s="25" t="s">
        <v>259</v>
      </c>
      <c r="D120" s="25" t="s">
        <v>20</v>
      </c>
      <c r="E120" s="26">
        <v>15</v>
      </c>
      <c r="F120" s="25" t="s">
        <v>144</v>
      </c>
      <c r="G120" s="27" t="s">
        <v>145</v>
      </c>
      <c r="H120" s="28" t="s">
        <v>228</v>
      </c>
      <c r="I120" s="25"/>
      <c r="J120" s="25" t="s">
        <v>123</v>
      </c>
      <c r="K120" s="25" t="s">
        <v>23</v>
      </c>
      <c r="L120" s="25" t="s">
        <v>23</v>
      </c>
      <c r="M120" s="25" t="s">
        <v>23</v>
      </c>
      <c r="N120" s="29">
        <v>2500000</v>
      </c>
      <c r="O120" s="29">
        <v>2500000</v>
      </c>
      <c r="P120" s="29">
        <v>0</v>
      </c>
      <c r="Q120" s="30"/>
    </row>
    <row r="121" spans="1:17" ht="51" x14ac:dyDescent="0.25">
      <c r="A121" s="24" t="s">
        <v>19</v>
      </c>
      <c r="B121" s="24">
        <f t="shared" si="1"/>
        <v>112</v>
      </c>
      <c r="C121" s="25" t="s">
        <v>259</v>
      </c>
      <c r="D121" s="25" t="s">
        <v>20</v>
      </c>
      <c r="E121" s="26">
        <v>15</v>
      </c>
      <c r="F121" s="25" t="s">
        <v>146</v>
      </c>
      <c r="G121" s="27" t="s">
        <v>147</v>
      </c>
      <c r="H121" s="28" t="s">
        <v>229</v>
      </c>
      <c r="I121" s="25"/>
      <c r="J121" s="25" t="s">
        <v>123</v>
      </c>
      <c r="K121" s="25" t="s">
        <v>23</v>
      </c>
      <c r="L121" s="25" t="s">
        <v>23</v>
      </c>
      <c r="M121" s="25" t="s">
        <v>23</v>
      </c>
      <c r="N121" s="29">
        <v>4250000</v>
      </c>
      <c r="O121" s="29">
        <v>4250000</v>
      </c>
      <c r="P121" s="29">
        <v>0</v>
      </c>
      <c r="Q121" s="30"/>
    </row>
    <row r="122" spans="1:17" ht="51" x14ac:dyDescent="0.25">
      <c r="A122" s="24" t="s">
        <v>19</v>
      </c>
      <c r="B122" s="24">
        <f t="shared" si="1"/>
        <v>113</v>
      </c>
      <c r="C122" s="25" t="s">
        <v>259</v>
      </c>
      <c r="D122" s="25" t="s">
        <v>20</v>
      </c>
      <c r="E122" s="26">
        <v>15</v>
      </c>
      <c r="F122" s="25" t="s">
        <v>148</v>
      </c>
      <c r="G122" s="27" t="s">
        <v>149</v>
      </c>
      <c r="H122" s="28" t="s">
        <v>230</v>
      </c>
      <c r="I122" s="25"/>
      <c r="J122" s="25" t="s">
        <v>123</v>
      </c>
      <c r="K122" s="25" t="s">
        <v>23</v>
      </c>
      <c r="L122" s="25" t="s">
        <v>23</v>
      </c>
      <c r="M122" s="25" t="s">
        <v>23</v>
      </c>
      <c r="N122" s="29">
        <v>3500000</v>
      </c>
      <c r="O122" s="29">
        <v>3500000</v>
      </c>
      <c r="P122" s="29">
        <v>0</v>
      </c>
      <c r="Q122" s="30"/>
    </row>
    <row r="123" spans="1:17" ht="51" x14ac:dyDescent="0.25">
      <c r="A123" s="24" t="s">
        <v>19</v>
      </c>
      <c r="B123" s="24">
        <f t="shared" si="1"/>
        <v>114</v>
      </c>
      <c r="C123" s="25" t="s">
        <v>259</v>
      </c>
      <c r="D123" s="25" t="s">
        <v>20</v>
      </c>
      <c r="E123" s="26">
        <v>15</v>
      </c>
      <c r="F123" s="25" t="s">
        <v>150</v>
      </c>
      <c r="G123" s="27" t="s">
        <v>151</v>
      </c>
      <c r="H123" s="28" t="s">
        <v>231</v>
      </c>
      <c r="I123" s="25"/>
      <c r="J123" s="25" t="s">
        <v>123</v>
      </c>
      <c r="K123" s="25" t="s">
        <v>23</v>
      </c>
      <c r="L123" s="25" t="s">
        <v>23</v>
      </c>
      <c r="M123" s="25" t="s">
        <v>23</v>
      </c>
      <c r="N123" s="29">
        <v>3750000</v>
      </c>
      <c r="O123" s="29">
        <v>3750000</v>
      </c>
      <c r="P123" s="29">
        <v>0</v>
      </c>
      <c r="Q123" s="30"/>
    </row>
    <row r="124" spans="1:17" ht="51" x14ac:dyDescent="0.25">
      <c r="A124" s="24" t="s">
        <v>19</v>
      </c>
      <c r="B124" s="24">
        <f t="shared" si="1"/>
        <v>115</v>
      </c>
      <c r="C124" s="25" t="s">
        <v>259</v>
      </c>
      <c r="D124" s="25" t="s">
        <v>20</v>
      </c>
      <c r="E124" s="26">
        <v>15</v>
      </c>
      <c r="F124" s="25" t="s">
        <v>152</v>
      </c>
      <c r="G124" s="27" t="s">
        <v>153</v>
      </c>
      <c r="H124" s="28" t="s">
        <v>232</v>
      </c>
      <c r="I124" s="25"/>
      <c r="J124" s="25" t="s">
        <v>123</v>
      </c>
      <c r="K124" s="25" t="s">
        <v>23</v>
      </c>
      <c r="L124" s="25" t="s">
        <v>23</v>
      </c>
      <c r="M124" s="25" t="s">
        <v>23</v>
      </c>
      <c r="N124" s="29">
        <v>1125000</v>
      </c>
      <c r="O124" s="29">
        <v>1125000</v>
      </c>
      <c r="P124" s="29">
        <v>0</v>
      </c>
      <c r="Q124" s="30"/>
    </row>
    <row r="125" spans="1:17" ht="51" x14ac:dyDescent="0.25">
      <c r="A125" s="24" t="s">
        <v>19</v>
      </c>
      <c r="B125" s="24">
        <f t="shared" si="1"/>
        <v>116</v>
      </c>
      <c r="C125" s="25" t="s">
        <v>259</v>
      </c>
      <c r="D125" s="25" t="s">
        <v>20</v>
      </c>
      <c r="E125" s="26">
        <v>15</v>
      </c>
      <c r="F125" s="25" t="s">
        <v>127</v>
      </c>
      <c r="G125" s="27" t="s">
        <v>128</v>
      </c>
      <c r="H125" s="28" t="s">
        <v>233</v>
      </c>
      <c r="I125" s="25"/>
      <c r="J125" s="25" t="s">
        <v>123</v>
      </c>
      <c r="K125" s="25" t="s">
        <v>23</v>
      </c>
      <c r="L125" s="25" t="s">
        <v>23</v>
      </c>
      <c r="M125" s="25" t="s">
        <v>23</v>
      </c>
      <c r="N125" s="29">
        <v>39375000</v>
      </c>
      <c r="O125" s="29">
        <v>39375000</v>
      </c>
      <c r="P125" s="29">
        <v>0</v>
      </c>
      <c r="Q125" s="30"/>
    </row>
    <row r="126" spans="1:17" ht="51" x14ac:dyDescent="0.25">
      <c r="A126" s="24" t="s">
        <v>19</v>
      </c>
      <c r="B126" s="24">
        <f t="shared" si="1"/>
        <v>117</v>
      </c>
      <c r="C126" s="25" t="s">
        <v>259</v>
      </c>
      <c r="D126" s="25" t="s">
        <v>20</v>
      </c>
      <c r="E126" s="26">
        <v>15</v>
      </c>
      <c r="F126" s="25" t="s">
        <v>88</v>
      </c>
      <c r="G126" s="27" t="s">
        <v>29</v>
      </c>
      <c r="H126" s="28" t="s">
        <v>234</v>
      </c>
      <c r="I126" s="25"/>
      <c r="J126" s="25" t="s">
        <v>123</v>
      </c>
      <c r="K126" s="25" t="s">
        <v>23</v>
      </c>
      <c r="L126" s="25" t="s">
        <v>23</v>
      </c>
      <c r="M126" s="25" t="s">
        <v>23</v>
      </c>
      <c r="N126" s="29">
        <v>3125000</v>
      </c>
      <c r="O126" s="29">
        <v>3125000</v>
      </c>
      <c r="P126" s="29">
        <v>0</v>
      </c>
      <c r="Q126" s="30"/>
    </row>
    <row r="127" spans="1:17" ht="51" x14ac:dyDescent="0.25">
      <c r="A127" s="24" t="s">
        <v>19</v>
      </c>
      <c r="B127" s="24">
        <f t="shared" si="1"/>
        <v>118</v>
      </c>
      <c r="C127" s="25" t="s">
        <v>259</v>
      </c>
      <c r="D127" s="25" t="s">
        <v>20</v>
      </c>
      <c r="E127" s="26">
        <v>15</v>
      </c>
      <c r="F127" s="25" t="s">
        <v>133</v>
      </c>
      <c r="G127" s="27" t="s">
        <v>25</v>
      </c>
      <c r="H127" s="28" t="s">
        <v>235</v>
      </c>
      <c r="I127" s="25"/>
      <c r="J127" s="25" t="s">
        <v>123</v>
      </c>
      <c r="K127" s="25" t="s">
        <v>23</v>
      </c>
      <c r="L127" s="25" t="s">
        <v>23</v>
      </c>
      <c r="M127" s="25" t="s">
        <v>23</v>
      </c>
      <c r="N127" s="29">
        <v>6500000</v>
      </c>
      <c r="O127" s="29">
        <v>6500000</v>
      </c>
      <c r="P127" s="29">
        <v>0</v>
      </c>
      <c r="Q127" s="30"/>
    </row>
    <row r="128" spans="1:17" ht="63.75" x14ac:dyDescent="0.25">
      <c r="A128" s="24" t="s">
        <v>19</v>
      </c>
      <c r="B128" s="24">
        <f t="shared" si="1"/>
        <v>119</v>
      </c>
      <c r="C128" s="25" t="s">
        <v>259</v>
      </c>
      <c r="D128" s="25" t="s">
        <v>20</v>
      </c>
      <c r="E128" s="26">
        <v>15</v>
      </c>
      <c r="F128" s="25" t="s">
        <v>133</v>
      </c>
      <c r="G128" s="27" t="s">
        <v>25</v>
      </c>
      <c r="H128" s="28" t="s">
        <v>236</v>
      </c>
      <c r="I128" s="25"/>
      <c r="J128" s="25" t="s">
        <v>123</v>
      </c>
      <c r="K128" s="25" t="s">
        <v>23</v>
      </c>
      <c r="L128" s="25" t="s">
        <v>23</v>
      </c>
      <c r="M128" s="25" t="s">
        <v>23</v>
      </c>
      <c r="N128" s="29">
        <v>4000000</v>
      </c>
      <c r="O128" s="29">
        <v>4000000</v>
      </c>
      <c r="P128" s="29">
        <v>0</v>
      </c>
      <c r="Q128" s="30"/>
    </row>
    <row r="129" spans="1:17" ht="38.25" x14ac:dyDescent="0.25">
      <c r="A129" s="24" t="s">
        <v>19</v>
      </c>
      <c r="B129" s="24">
        <f t="shared" si="1"/>
        <v>120</v>
      </c>
      <c r="C129" s="25" t="s">
        <v>259</v>
      </c>
      <c r="D129" s="25" t="s">
        <v>20</v>
      </c>
      <c r="E129" s="26">
        <v>15</v>
      </c>
      <c r="F129" s="25" t="s">
        <v>133</v>
      </c>
      <c r="G129" s="27" t="s">
        <v>25</v>
      </c>
      <c r="H129" s="28" t="s">
        <v>237</v>
      </c>
      <c r="I129" s="25"/>
      <c r="J129" s="25" t="s">
        <v>123</v>
      </c>
      <c r="K129" s="25" t="s">
        <v>23</v>
      </c>
      <c r="L129" s="25" t="s">
        <v>23</v>
      </c>
      <c r="M129" s="25" t="s">
        <v>23</v>
      </c>
      <c r="N129" s="29">
        <v>8750000</v>
      </c>
      <c r="O129" s="29">
        <v>8750000</v>
      </c>
      <c r="P129" s="29">
        <v>0</v>
      </c>
      <c r="Q129" s="30"/>
    </row>
    <row r="130" spans="1:17" ht="76.5" x14ac:dyDescent="0.25">
      <c r="A130" s="24" t="s">
        <v>19</v>
      </c>
      <c r="B130" s="24">
        <f t="shared" si="1"/>
        <v>121</v>
      </c>
      <c r="C130" s="25" t="s">
        <v>259</v>
      </c>
      <c r="D130" s="25" t="s">
        <v>20</v>
      </c>
      <c r="E130" s="26">
        <v>15</v>
      </c>
      <c r="F130" s="25" t="s">
        <v>133</v>
      </c>
      <c r="G130" s="27" t="s">
        <v>25</v>
      </c>
      <c r="H130" s="28" t="s">
        <v>238</v>
      </c>
      <c r="I130" s="25"/>
      <c r="J130" s="25" t="s">
        <v>123</v>
      </c>
      <c r="K130" s="25" t="s">
        <v>23</v>
      </c>
      <c r="L130" s="25" t="s">
        <v>23</v>
      </c>
      <c r="M130" s="25" t="s">
        <v>23</v>
      </c>
      <c r="N130" s="29">
        <v>6250000</v>
      </c>
      <c r="O130" s="29">
        <v>6250000</v>
      </c>
      <c r="P130" s="29">
        <v>0</v>
      </c>
      <c r="Q130" s="30"/>
    </row>
    <row r="131" spans="1:17" ht="38.25" x14ac:dyDescent="0.25">
      <c r="A131" s="24" t="s">
        <v>19</v>
      </c>
      <c r="B131" s="24">
        <f t="shared" si="1"/>
        <v>122</v>
      </c>
      <c r="C131" s="25" t="s">
        <v>259</v>
      </c>
      <c r="D131" s="25" t="s">
        <v>20</v>
      </c>
      <c r="E131" s="26">
        <v>15</v>
      </c>
      <c r="F131" s="25" t="s">
        <v>133</v>
      </c>
      <c r="G131" s="27" t="s">
        <v>25</v>
      </c>
      <c r="H131" s="28" t="s">
        <v>239</v>
      </c>
      <c r="I131" s="25"/>
      <c r="J131" s="25" t="s">
        <v>123</v>
      </c>
      <c r="K131" s="25" t="s">
        <v>23</v>
      </c>
      <c r="L131" s="25" t="s">
        <v>23</v>
      </c>
      <c r="M131" s="25" t="s">
        <v>23</v>
      </c>
      <c r="N131" s="29">
        <v>8750000</v>
      </c>
      <c r="O131" s="29">
        <v>8750000</v>
      </c>
      <c r="P131" s="29">
        <v>0</v>
      </c>
      <c r="Q131" s="30"/>
    </row>
    <row r="132" spans="1:17" ht="51" x14ac:dyDescent="0.25">
      <c r="A132" s="24" t="s">
        <v>19</v>
      </c>
      <c r="B132" s="24">
        <f t="shared" si="1"/>
        <v>123</v>
      </c>
      <c r="C132" s="25" t="s">
        <v>259</v>
      </c>
      <c r="D132" s="25" t="s">
        <v>20</v>
      </c>
      <c r="E132" s="26">
        <v>15</v>
      </c>
      <c r="F132" s="25" t="s">
        <v>154</v>
      </c>
      <c r="G132" s="27" t="s">
        <v>155</v>
      </c>
      <c r="H132" s="28" t="s">
        <v>240</v>
      </c>
      <c r="I132" s="25"/>
      <c r="J132" s="25" t="s">
        <v>123</v>
      </c>
      <c r="K132" s="25" t="s">
        <v>23</v>
      </c>
      <c r="L132" s="25" t="s">
        <v>23</v>
      </c>
      <c r="M132" s="25" t="s">
        <v>23</v>
      </c>
      <c r="N132" s="29">
        <v>8750000</v>
      </c>
      <c r="O132" s="29">
        <v>8750000</v>
      </c>
      <c r="P132" s="29">
        <v>0</v>
      </c>
      <c r="Q132" s="30"/>
    </row>
    <row r="133" spans="1:17" ht="76.5" x14ac:dyDescent="0.25">
      <c r="A133" s="24" t="s">
        <v>19</v>
      </c>
      <c r="B133" s="24">
        <f t="shared" si="1"/>
        <v>124</v>
      </c>
      <c r="C133" s="25" t="s">
        <v>259</v>
      </c>
      <c r="D133" s="25" t="s">
        <v>20</v>
      </c>
      <c r="E133" s="26">
        <v>15</v>
      </c>
      <c r="F133" s="25" t="s">
        <v>156</v>
      </c>
      <c r="G133" s="27" t="s">
        <v>21</v>
      </c>
      <c r="H133" s="28" t="s">
        <v>241</v>
      </c>
      <c r="I133" s="25"/>
      <c r="J133" s="25" t="s">
        <v>123</v>
      </c>
      <c r="K133" s="25" t="s">
        <v>23</v>
      </c>
      <c r="L133" s="25" t="s">
        <v>23</v>
      </c>
      <c r="M133" s="25" t="s">
        <v>23</v>
      </c>
      <c r="N133" s="29">
        <v>5000000</v>
      </c>
      <c r="O133" s="29">
        <v>5000000</v>
      </c>
      <c r="P133" s="29">
        <v>0</v>
      </c>
      <c r="Q133" s="30"/>
    </row>
    <row r="134" spans="1:17" ht="89.25" x14ac:dyDescent="0.25">
      <c r="A134" s="24" t="s">
        <v>19</v>
      </c>
      <c r="B134" s="24">
        <f t="shared" si="1"/>
        <v>125</v>
      </c>
      <c r="C134" s="25" t="s">
        <v>259</v>
      </c>
      <c r="D134" s="25" t="s">
        <v>20</v>
      </c>
      <c r="E134" s="26">
        <v>15</v>
      </c>
      <c r="F134" s="25" t="s">
        <v>157</v>
      </c>
      <c r="G134" s="27" t="s">
        <v>37</v>
      </c>
      <c r="H134" s="28" t="s">
        <v>242</v>
      </c>
      <c r="I134" s="25"/>
      <c r="J134" s="25" t="s">
        <v>123</v>
      </c>
      <c r="K134" s="25" t="s">
        <v>23</v>
      </c>
      <c r="L134" s="25" t="s">
        <v>23</v>
      </c>
      <c r="M134" s="25" t="s">
        <v>23</v>
      </c>
      <c r="N134" s="29">
        <v>9375000</v>
      </c>
      <c r="O134" s="29">
        <v>9375000</v>
      </c>
      <c r="P134" s="29">
        <v>0</v>
      </c>
      <c r="Q134" s="30"/>
    </row>
    <row r="135" spans="1:17" ht="63.75" x14ac:dyDescent="0.25">
      <c r="A135" s="39" t="s">
        <v>19</v>
      </c>
      <c r="B135" s="39">
        <f t="shared" si="1"/>
        <v>126</v>
      </c>
      <c r="C135" s="25" t="s">
        <v>259</v>
      </c>
      <c r="D135" s="25" t="s">
        <v>20</v>
      </c>
      <c r="E135" s="21">
        <v>15</v>
      </c>
      <c r="F135" s="25" t="s">
        <v>158</v>
      </c>
      <c r="G135" s="40" t="s">
        <v>32</v>
      </c>
      <c r="H135" s="28" t="s">
        <v>243</v>
      </c>
      <c r="I135" s="25"/>
      <c r="J135" s="25" t="s">
        <v>123</v>
      </c>
      <c r="K135" s="25" t="s">
        <v>23</v>
      </c>
      <c r="L135" s="25" t="s">
        <v>23</v>
      </c>
      <c r="M135" s="25" t="s">
        <v>23</v>
      </c>
      <c r="N135" s="29">
        <v>2500000</v>
      </c>
      <c r="O135" s="29">
        <v>2500000</v>
      </c>
      <c r="P135" s="29">
        <v>0</v>
      </c>
      <c r="Q135" s="30"/>
    </row>
    <row r="136" spans="1:17" ht="38.25" x14ac:dyDescent="0.25">
      <c r="A136" s="39" t="s">
        <v>19</v>
      </c>
      <c r="B136" s="39">
        <f t="shared" si="1"/>
        <v>127</v>
      </c>
      <c r="C136" s="25" t="s">
        <v>259</v>
      </c>
      <c r="D136" s="25" t="s">
        <v>20</v>
      </c>
      <c r="E136" s="21">
        <v>15</v>
      </c>
      <c r="F136" s="25" t="s">
        <v>130</v>
      </c>
      <c r="G136" s="40" t="s">
        <v>41</v>
      </c>
      <c r="H136" s="28" t="s">
        <v>244</v>
      </c>
      <c r="I136" s="25"/>
      <c r="J136" s="25" t="s">
        <v>123</v>
      </c>
      <c r="K136" s="25" t="s">
        <v>23</v>
      </c>
      <c r="L136" s="25" t="s">
        <v>23</v>
      </c>
      <c r="M136" s="25" t="s">
        <v>23</v>
      </c>
      <c r="N136" s="29">
        <v>16250000</v>
      </c>
      <c r="O136" s="29">
        <v>16250000</v>
      </c>
      <c r="P136" s="29">
        <v>0</v>
      </c>
      <c r="Q136" s="30"/>
    </row>
    <row r="137" spans="1:17" ht="51" x14ac:dyDescent="0.25">
      <c r="A137" s="24" t="s">
        <v>19</v>
      </c>
      <c r="B137" s="24">
        <f t="shared" si="1"/>
        <v>128</v>
      </c>
      <c r="C137" s="25" t="s">
        <v>259</v>
      </c>
      <c r="D137" s="25" t="s">
        <v>20</v>
      </c>
      <c r="E137" s="26">
        <v>15</v>
      </c>
      <c r="F137" s="25" t="s">
        <v>130</v>
      </c>
      <c r="G137" s="27" t="s">
        <v>41</v>
      </c>
      <c r="H137" s="28" t="s">
        <v>245</v>
      </c>
      <c r="I137" s="25"/>
      <c r="J137" s="25" t="s">
        <v>123</v>
      </c>
      <c r="K137" s="25" t="s">
        <v>23</v>
      </c>
      <c r="L137" s="25" t="s">
        <v>23</v>
      </c>
      <c r="M137" s="25" t="s">
        <v>23</v>
      </c>
      <c r="N137" s="29">
        <v>3750000</v>
      </c>
      <c r="O137" s="29">
        <v>3750000</v>
      </c>
      <c r="P137" s="29">
        <v>0</v>
      </c>
      <c r="Q137" s="30"/>
    </row>
    <row r="138" spans="1:17" ht="63.75" x14ac:dyDescent="0.25">
      <c r="A138" s="24" t="s">
        <v>19</v>
      </c>
      <c r="B138" s="24">
        <f t="shared" si="1"/>
        <v>129</v>
      </c>
      <c r="C138" s="25" t="s">
        <v>259</v>
      </c>
      <c r="D138" s="25" t="s">
        <v>20</v>
      </c>
      <c r="E138" s="26">
        <v>15</v>
      </c>
      <c r="F138" s="25" t="s">
        <v>130</v>
      </c>
      <c r="G138" s="27" t="s">
        <v>41</v>
      </c>
      <c r="H138" s="28" t="s">
        <v>246</v>
      </c>
      <c r="I138" s="25"/>
      <c r="J138" s="25" t="s">
        <v>123</v>
      </c>
      <c r="K138" s="25" t="s">
        <v>23</v>
      </c>
      <c r="L138" s="25" t="s">
        <v>23</v>
      </c>
      <c r="M138" s="25" t="s">
        <v>23</v>
      </c>
      <c r="N138" s="29">
        <v>10750000</v>
      </c>
      <c r="O138" s="29">
        <v>10750000</v>
      </c>
      <c r="P138" s="29">
        <v>0</v>
      </c>
      <c r="Q138" s="30"/>
    </row>
    <row r="139" spans="1:17" ht="51" x14ac:dyDescent="0.25">
      <c r="A139" s="24" t="s">
        <v>19</v>
      </c>
      <c r="B139" s="24">
        <f t="shared" si="1"/>
        <v>130</v>
      </c>
      <c r="C139" s="25" t="s">
        <v>259</v>
      </c>
      <c r="D139" s="25" t="s">
        <v>20</v>
      </c>
      <c r="E139" s="26">
        <v>15</v>
      </c>
      <c r="F139" s="25" t="s">
        <v>130</v>
      </c>
      <c r="G139" s="27" t="s">
        <v>41</v>
      </c>
      <c r="H139" s="28" t="s">
        <v>245</v>
      </c>
      <c r="I139" s="25"/>
      <c r="J139" s="25" t="s">
        <v>123</v>
      </c>
      <c r="K139" s="25" t="s">
        <v>23</v>
      </c>
      <c r="L139" s="25" t="s">
        <v>23</v>
      </c>
      <c r="M139" s="25" t="s">
        <v>23</v>
      </c>
      <c r="N139" s="29">
        <v>8125000</v>
      </c>
      <c r="O139" s="29">
        <v>8125000</v>
      </c>
      <c r="P139" s="29">
        <v>0</v>
      </c>
      <c r="Q139" s="30"/>
    </row>
    <row r="140" spans="1:17" ht="38.25" x14ac:dyDescent="0.25">
      <c r="A140" s="24" t="s">
        <v>19</v>
      </c>
      <c r="B140" s="24">
        <f t="shared" ref="B140:B147" si="2">+B139+1</f>
        <v>131</v>
      </c>
      <c r="C140" s="25" t="s">
        <v>259</v>
      </c>
      <c r="D140" s="25" t="s">
        <v>20</v>
      </c>
      <c r="E140" s="26">
        <v>15</v>
      </c>
      <c r="F140" s="25" t="s">
        <v>130</v>
      </c>
      <c r="G140" s="27" t="s">
        <v>41</v>
      </c>
      <c r="H140" s="28" t="s">
        <v>247</v>
      </c>
      <c r="I140" s="25"/>
      <c r="J140" s="25" t="s">
        <v>123</v>
      </c>
      <c r="K140" s="25" t="s">
        <v>23</v>
      </c>
      <c r="L140" s="25" t="s">
        <v>23</v>
      </c>
      <c r="M140" s="25" t="s">
        <v>23</v>
      </c>
      <c r="N140" s="29">
        <v>9950000</v>
      </c>
      <c r="O140" s="29">
        <v>9950000</v>
      </c>
      <c r="P140" s="29">
        <v>0</v>
      </c>
      <c r="Q140" s="30"/>
    </row>
    <row r="141" spans="1:17" ht="38.25" x14ac:dyDescent="0.25">
      <c r="A141" s="24" t="s">
        <v>19</v>
      </c>
      <c r="B141" s="24">
        <f t="shared" si="2"/>
        <v>132</v>
      </c>
      <c r="C141" s="25" t="s">
        <v>259</v>
      </c>
      <c r="D141" s="25" t="s">
        <v>20</v>
      </c>
      <c r="E141" s="26">
        <v>15</v>
      </c>
      <c r="F141" s="25" t="s">
        <v>130</v>
      </c>
      <c r="G141" s="27" t="s">
        <v>41</v>
      </c>
      <c r="H141" s="28" t="s">
        <v>248</v>
      </c>
      <c r="I141" s="25"/>
      <c r="J141" s="25" t="s">
        <v>123</v>
      </c>
      <c r="K141" s="25" t="s">
        <v>23</v>
      </c>
      <c r="L141" s="25" t="s">
        <v>23</v>
      </c>
      <c r="M141" s="25" t="s">
        <v>23</v>
      </c>
      <c r="N141" s="29">
        <v>9375000</v>
      </c>
      <c r="O141" s="29">
        <v>9375000</v>
      </c>
      <c r="P141" s="29">
        <v>0</v>
      </c>
      <c r="Q141" s="30"/>
    </row>
    <row r="142" spans="1:17" ht="38.25" x14ac:dyDescent="0.25">
      <c r="A142" s="24" t="s">
        <v>19</v>
      </c>
      <c r="B142" s="24">
        <f t="shared" si="2"/>
        <v>133</v>
      </c>
      <c r="C142" s="25" t="s">
        <v>259</v>
      </c>
      <c r="D142" s="25" t="s">
        <v>20</v>
      </c>
      <c r="E142" s="26">
        <v>15</v>
      </c>
      <c r="F142" s="25" t="s">
        <v>81</v>
      </c>
      <c r="G142" s="27" t="s">
        <v>42</v>
      </c>
      <c r="H142" s="28" t="s">
        <v>249</v>
      </c>
      <c r="I142" s="25"/>
      <c r="J142" s="25" t="s">
        <v>123</v>
      </c>
      <c r="K142" s="25" t="s">
        <v>23</v>
      </c>
      <c r="L142" s="25" t="s">
        <v>23</v>
      </c>
      <c r="M142" s="25" t="s">
        <v>23</v>
      </c>
      <c r="N142" s="29">
        <v>5375000</v>
      </c>
      <c r="O142" s="29">
        <v>5375000</v>
      </c>
      <c r="P142" s="29">
        <v>0</v>
      </c>
      <c r="Q142" s="30"/>
    </row>
    <row r="143" spans="1:17" ht="38.25" x14ac:dyDescent="0.25">
      <c r="A143" s="24" t="s">
        <v>19</v>
      </c>
      <c r="B143" s="24">
        <f t="shared" si="2"/>
        <v>134</v>
      </c>
      <c r="C143" s="25" t="s">
        <v>259</v>
      </c>
      <c r="D143" s="25" t="s">
        <v>20</v>
      </c>
      <c r="E143" s="26">
        <v>15</v>
      </c>
      <c r="F143" s="25" t="s">
        <v>131</v>
      </c>
      <c r="G143" s="27" t="s">
        <v>26</v>
      </c>
      <c r="H143" s="28" t="s">
        <v>250</v>
      </c>
      <c r="I143" s="25"/>
      <c r="J143" s="25" t="s">
        <v>123</v>
      </c>
      <c r="K143" s="25" t="s">
        <v>23</v>
      </c>
      <c r="L143" s="25" t="s">
        <v>23</v>
      </c>
      <c r="M143" s="25" t="s">
        <v>23</v>
      </c>
      <c r="N143" s="29">
        <v>3750000</v>
      </c>
      <c r="O143" s="29">
        <v>3750000</v>
      </c>
      <c r="P143" s="29">
        <v>0</v>
      </c>
      <c r="Q143" s="30"/>
    </row>
    <row r="144" spans="1:17" ht="51" x14ac:dyDescent="0.25">
      <c r="A144" s="24" t="s">
        <v>19</v>
      </c>
      <c r="B144" s="24">
        <f t="shared" si="2"/>
        <v>135</v>
      </c>
      <c r="C144" s="25" t="s">
        <v>259</v>
      </c>
      <c r="D144" s="25" t="s">
        <v>20</v>
      </c>
      <c r="E144" s="26">
        <v>15</v>
      </c>
      <c r="F144" s="25" t="s">
        <v>159</v>
      </c>
      <c r="G144" s="27" t="s">
        <v>40</v>
      </c>
      <c r="H144" s="28" t="s">
        <v>251</v>
      </c>
      <c r="I144" s="25"/>
      <c r="J144" s="25" t="s">
        <v>123</v>
      </c>
      <c r="K144" s="25" t="s">
        <v>23</v>
      </c>
      <c r="L144" s="25" t="s">
        <v>23</v>
      </c>
      <c r="M144" s="25" t="s">
        <v>23</v>
      </c>
      <c r="N144" s="29">
        <v>50000000</v>
      </c>
      <c r="O144" s="29">
        <v>50000000</v>
      </c>
      <c r="P144" s="29">
        <v>0</v>
      </c>
      <c r="Q144" s="30"/>
    </row>
    <row r="145" spans="1:17" ht="76.5" x14ac:dyDescent="0.25">
      <c r="A145" s="24" t="s">
        <v>19</v>
      </c>
      <c r="B145" s="24">
        <f t="shared" si="2"/>
        <v>136</v>
      </c>
      <c r="C145" s="25" t="s">
        <v>259</v>
      </c>
      <c r="D145" s="25" t="s">
        <v>20</v>
      </c>
      <c r="E145" s="26">
        <v>15</v>
      </c>
      <c r="F145" s="25" t="s">
        <v>160</v>
      </c>
      <c r="G145" s="27" t="s">
        <v>128</v>
      </c>
      <c r="H145" s="28" t="s">
        <v>252</v>
      </c>
      <c r="I145" s="25"/>
      <c r="J145" s="25" t="s">
        <v>123</v>
      </c>
      <c r="K145" s="25" t="s">
        <v>23</v>
      </c>
      <c r="L145" s="25" t="s">
        <v>23</v>
      </c>
      <c r="M145" s="25" t="s">
        <v>23</v>
      </c>
      <c r="N145" s="29">
        <v>2000000000</v>
      </c>
      <c r="O145" s="29">
        <v>2000000000</v>
      </c>
      <c r="P145" s="29">
        <v>0</v>
      </c>
      <c r="Q145" s="30"/>
    </row>
    <row r="146" spans="1:17" ht="38.25" x14ac:dyDescent="0.25">
      <c r="A146" s="24" t="s">
        <v>19</v>
      </c>
      <c r="B146" s="24">
        <f t="shared" si="2"/>
        <v>137</v>
      </c>
      <c r="C146" s="25" t="s">
        <v>259</v>
      </c>
      <c r="D146" s="25" t="s">
        <v>20</v>
      </c>
      <c r="E146" s="26">
        <v>15</v>
      </c>
      <c r="F146" s="25" t="s">
        <v>133</v>
      </c>
      <c r="G146" s="27" t="s">
        <v>25</v>
      </c>
      <c r="H146" s="28" t="s">
        <v>253</v>
      </c>
      <c r="I146" s="25"/>
      <c r="J146" s="25" t="s">
        <v>123</v>
      </c>
      <c r="K146" s="25" t="s">
        <v>23</v>
      </c>
      <c r="L146" s="25" t="s">
        <v>23</v>
      </c>
      <c r="M146" s="25" t="s">
        <v>23</v>
      </c>
      <c r="N146" s="29">
        <v>518371276</v>
      </c>
      <c r="O146" s="29">
        <v>518371276</v>
      </c>
      <c r="P146" s="29">
        <v>0</v>
      </c>
      <c r="Q146" s="30"/>
    </row>
    <row r="147" spans="1:17" ht="38.25" x14ac:dyDescent="0.25">
      <c r="A147" s="24" t="s">
        <v>19</v>
      </c>
      <c r="B147" s="24">
        <f t="shared" si="2"/>
        <v>138</v>
      </c>
      <c r="C147" s="25" t="s">
        <v>259</v>
      </c>
      <c r="D147" s="25" t="s">
        <v>20</v>
      </c>
      <c r="E147" s="26">
        <v>15</v>
      </c>
      <c r="F147" s="25" t="s">
        <v>130</v>
      </c>
      <c r="G147" s="27" t="s">
        <v>41</v>
      </c>
      <c r="H147" s="28" t="s">
        <v>254</v>
      </c>
      <c r="I147" s="25"/>
      <c r="J147" s="25" t="s">
        <v>123</v>
      </c>
      <c r="K147" s="25" t="s">
        <v>23</v>
      </c>
      <c r="L147" s="25" t="s">
        <v>23</v>
      </c>
      <c r="M147" s="25" t="s">
        <v>23</v>
      </c>
      <c r="N147" s="29">
        <v>103250000</v>
      </c>
      <c r="O147" s="29">
        <v>103250000</v>
      </c>
      <c r="P147" s="29">
        <v>0</v>
      </c>
      <c r="Q147" s="30"/>
    </row>
  </sheetData>
  <mergeCells count="5">
    <mergeCell ref="C8:F8"/>
    <mergeCell ref="A1:P1"/>
    <mergeCell ref="A2:P2"/>
    <mergeCell ref="K5:M5"/>
    <mergeCell ref="N5:P5"/>
  </mergeCells>
  <dataValidations count="1">
    <dataValidation type="list" allowBlank="1" showInputMessage="1" showErrorMessage="1" sqref="K8:L8" xr:uid="{89B8622A-C8CD-4DC7-9F04-47224C66910B}">
      <formula1>pft_sn</formula1>
    </dataValidation>
  </dataValidations>
  <printOptions horizontalCentered="1"/>
  <pageMargins left="0.39370078740157483" right="0.39370078740157483" top="0.59055118110236227" bottom="0.39370078740157483" header="0.31496062992125984" footer="0.31496062992125984"/>
  <pageSetup paperSize="5" scale="62" fitToHeight="0" orientation="landscape" r:id="rId1"/>
  <headerFooter>
    <oddFooter>&amp;C&amp;"+,Normal"&amp;10&amp;P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Agua</vt:lpstr>
      <vt:lpstr>Agua!Área_de_impresión</vt:lpstr>
      <vt:lpstr>Agua!Títulos_a_imprimir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UIPPE</dc:creator>
  <cp:lastModifiedBy>UIPPE</cp:lastModifiedBy>
  <cp:lastPrinted>2022-01-19T20:51:58Z</cp:lastPrinted>
  <dcterms:created xsi:type="dcterms:W3CDTF">2021-01-25T22:17:23Z</dcterms:created>
  <dcterms:modified xsi:type="dcterms:W3CDTF">2022-01-19T21:12:40Z</dcterms:modified>
</cp:coreProperties>
</file>